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C292819B-6615-4AD5-85D2-17130AB86B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I50" i="1"/>
  <c r="H49" i="1" l="1"/>
  <c r="I49" i="1" s="1"/>
  <c r="I16" i="1"/>
  <c r="I17" i="1"/>
  <c r="I18" i="1"/>
  <c r="I19" i="1"/>
  <c r="I20" i="1"/>
  <c r="I21" i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I15" i="1"/>
  <c r="H48" i="1" l="1"/>
  <c r="I48" i="1" s="1"/>
  <c r="H51" i="1" l="1"/>
  <c r="I51" i="1" s="1"/>
</calcChain>
</file>

<file path=xl/sharedStrings.xml><?xml version="1.0" encoding="utf-8"?>
<sst xmlns="http://schemas.openxmlformats.org/spreadsheetml/2006/main" count="166" uniqueCount="103">
  <si>
    <t>Predmet nabave</t>
  </si>
  <si>
    <t>Lokacija</t>
  </si>
  <si>
    <t xml:space="preserve">Ordinacija </t>
  </si>
  <si>
    <t>Dr.Dunatov Bolf Ana/ Dr. Jovanić Filip</t>
  </si>
  <si>
    <t>Čavle, Čavja 33</t>
  </si>
  <si>
    <t>Dr.Skejić Aleksandra</t>
  </si>
  <si>
    <t>Dražice, Podkilavačka 6</t>
  </si>
  <si>
    <t>Dr.Jovanović Dangubić Arijana</t>
  </si>
  <si>
    <t>Kastav, Šporova jama 1</t>
  </si>
  <si>
    <t xml:space="preserve">Dr.Sasso Anja </t>
  </si>
  <si>
    <t>Kostrena, Glavani 89a</t>
  </si>
  <si>
    <t>Dežurna stomartološka ambulanta</t>
  </si>
  <si>
    <t>Rijeka, Cambierieva 7</t>
  </si>
  <si>
    <t>Dr.Bernetić Nataša</t>
  </si>
  <si>
    <t>Rijeka, Ivana Žorža 5a</t>
  </si>
  <si>
    <t>Rijeka, Kumičićeva 8</t>
  </si>
  <si>
    <t>Dr.Jurasić Dragović/ Dr.Krmpotić Milan</t>
  </si>
  <si>
    <t>Dr.Vojak Ivona/ Dr.Blažeković Vanja</t>
  </si>
  <si>
    <t>Rijeka, Martina Kontuša 18</t>
  </si>
  <si>
    <t>Rijeka, Martina Kontuša 19</t>
  </si>
  <si>
    <t>Dr.Klausberger Kristina</t>
  </si>
  <si>
    <t>Rijeka, Osječka 72/1</t>
  </si>
  <si>
    <t>Dr.Kljun Freund Bojana</t>
  </si>
  <si>
    <t>Dr.Adžić Mario/ Dr.Badurina Marinka</t>
  </si>
  <si>
    <t>Dr.Sesar Blečić Emili</t>
  </si>
  <si>
    <t>Dr.Smojver Marina</t>
  </si>
  <si>
    <t>Rijeka, Park Nikole Hosta 5</t>
  </si>
  <si>
    <t>Dr.Kocjan Willy/ Dr.Kordić Dean</t>
  </si>
  <si>
    <t>Dr.Batinić Milena/ Dr.Zaher Zvonko</t>
  </si>
  <si>
    <t>Rijeka, Turkovo 40/I</t>
  </si>
  <si>
    <t>Dr.Medić Arko/ Dr.Stojković Dijana</t>
  </si>
  <si>
    <t>Rijeka, Miroslava Krleže 4</t>
  </si>
  <si>
    <t>Rijeka, Laginjina 22</t>
  </si>
  <si>
    <t>Dr.Magaš Loreta</t>
  </si>
  <si>
    <t>privremeno deponirana, soba 51</t>
  </si>
  <si>
    <t>Rijeka, Ive Marinkovića 11</t>
  </si>
  <si>
    <t>Dr.Franković Jadreško Daria</t>
  </si>
  <si>
    <t>Crikvenica, Kotorska 13a</t>
  </si>
  <si>
    <t>Dr.Špoljarić Sanja</t>
  </si>
  <si>
    <t>Dr.Habibović Nazif</t>
  </si>
  <si>
    <t>Selce, Trg Maršala Tita 72</t>
  </si>
  <si>
    <t>Dr.Tomljanović Mateja</t>
  </si>
  <si>
    <t>Dr.Brumini Martina</t>
  </si>
  <si>
    <t>Dr.Severinski Bolf</t>
  </si>
  <si>
    <t>Čabar, Narodnog oslobođenja 7</t>
  </si>
  <si>
    <t>Mrkopalj, Školska 4</t>
  </si>
  <si>
    <t>Dr.Antonić Robert</t>
  </si>
  <si>
    <t>Vrbovsko, Dobra 20</t>
  </si>
  <si>
    <t>Dr.Kovačić Monika</t>
  </si>
  <si>
    <t>Krk, Vinogradska 2b</t>
  </si>
  <si>
    <t>Dr.Polonijo Grdinić Marina</t>
  </si>
  <si>
    <t>Dr.Krišto Jasna</t>
  </si>
  <si>
    <t>Vrbnik, Varoš 19</t>
  </si>
  <si>
    <t>Dr.Gržančić Monika/ Dr.Brusić Ozren</t>
  </si>
  <si>
    <t>Šilo, Nova cesta bb</t>
  </si>
  <si>
    <t>Mali Lošinj, Dominika Skopinića 4</t>
  </si>
  <si>
    <t>Dr.Pilaš Marko</t>
  </si>
  <si>
    <t>Dr.Butorac Glomazić Jasna</t>
  </si>
  <si>
    <t>Matulji, Cesta dalmatinskih brigada 30b</t>
  </si>
  <si>
    <t>Dr.Bolf Danijel</t>
  </si>
  <si>
    <t>Lovran, IX rujna 3</t>
  </si>
  <si>
    <t>Rab, Palit 143a</t>
  </si>
  <si>
    <t>Dr.Bilen Samanta</t>
  </si>
  <si>
    <t>Količina</t>
  </si>
  <si>
    <t xml:space="preserve">RAD SERVISERA </t>
  </si>
  <si>
    <t>sat</t>
  </si>
  <si>
    <t>kom</t>
  </si>
  <si>
    <t>Ukupna cijena (bez PDV-a)</t>
  </si>
  <si>
    <t>OBJEDINJENI IZNOS*</t>
  </si>
  <si>
    <t>Jed. mjera</t>
  </si>
  <si>
    <t>Red.br.</t>
  </si>
  <si>
    <t>ZUBARSKA STOLICA MIGLIONICO</t>
  </si>
  <si>
    <t>ZUBARSKA STOLICA VITALI t5</t>
  </si>
  <si>
    <r>
      <t xml:space="preserve">ZUBARSKA STOLICA </t>
    </r>
    <r>
      <rPr>
        <sz val="14"/>
        <rFont val="Calibri"/>
        <family val="2"/>
        <scheme val="minor"/>
      </rPr>
      <t>PLANMECA</t>
    </r>
  </si>
  <si>
    <t>ZUBARSKA STOLICA SIRONA</t>
  </si>
  <si>
    <t>ZUBARSKA STOLICA COMPACT</t>
  </si>
  <si>
    <t>ZUBARSKA STOLICA KAVO</t>
  </si>
  <si>
    <t>ZUBARSKA STOLICA ANTHOS</t>
  </si>
  <si>
    <t>ZUBARSKA STOLICA OMS STAFF</t>
  </si>
  <si>
    <t>ZUBARSKA STOLICA PLANMECA</t>
  </si>
  <si>
    <t>ZUBARSKA STOLICA ADEC</t>
  </si>
  <si>
    <t>ZUBARSKA STOLICA DIPLOMAT</t>
  </si>
  <si>
    <t>Redoviti godišnji servis stomatološke opreme</t>
  </si>
  <si>
    <t>I</t>
  </si>
  <si>
    <t>II</t>
  </si>
  <si>
    <t>III</t>
  </si>
  <si>
    <t>Ukupno I (1.-33.)</t>
  </si>
  <si>
    <t>Ukupno I+II+III</t>
  </si>
  <si>
    <t xml:space="preserve"> potrošnih i dotrajalih dijelova.</t>
  </si>
  <si>
    <t xml:space="preserve">Redoviti godišnji servis stomatološke opreme uključuje preventivni servis, podešavanje prema tvorničkim specifikacijama, kontrolu ispravnosti i sigurnosti uređaja, zamjenu </t>
  </si>
  <si>
    <t xml:space="preserve">Prilikom prijave kvara od strane Naručitelja, Pružatelj usluge dužan je napraviti dijagnostiku kvara te ispostaviti specificiranu analizu potrebnih usluga s navedenim iznosima </t>
  </si>
  <si>
    <t>i vrijednosti materijala i radnih sati, te dodatnih posrednih i neposrednih troškova na temelju kojih se izrađuje narudžba i ispostavavlja račun.</t>
  </si>
  <si>
    <t xml:space="preserve">Po izvršenju usluge korisnik je dužan potpisati radni nalog kojim potvrđuje izvršenje usluge. </t>
  </si>
  <si>
    <t>Pružatelj usluge obvezan je na svakom ispostavljenom računu iskazati specificirane troškove po pojedinom uređaju i priložiti potpisani radni nalog od strane korisnika.</t>
  </si>
  <si>
    <t>Ukupna cijena (sa PDV-om)</t>
  </si>
  <si>
    <t>Jedinična cijena    (bez PDV-a)</t>
  </si>
  <si>
    <t xml:space="preserve">Objedinjeni iznos je dio usluge za održavanje i rezervne dijelove čije se količine ne mogu predvidjeti, tj. koje nisu specificirane stavkama troškovnika. Utvrđen je ukupan </t>
  </si>
  <si>
    <t>godišnji iznos kojeg je odredio Naučitelj. Ponuditelj ne ispunjava objedinjeni iznos u troškovniku.</t>
  </si>
  <si>
    <t>TROŠKOVNIK</t>
  </si>
  <si>
    <r>
      <t>NARUČITELJ:</t>
    </r>
    <r>
      <rPr>
        <sz val="11"/>
        <rFont val="Arial"/>
        <family val="2"/>
        <charset val="238"/>
      </rPr>
      <t xml:space="preserve"> Dom zdravlja Primorsko-goranske županije, Krešimirova 52 a, 51000 Rijeka</t>
    </r>
  </si>
  <si>
    <t xml:space="preserve">GOSPODARSKI SUBJEKT - PONUDITELJ: </t>
  </si>
  <si>
    <r>
      <t>PREDMET NABAVE:</t>
    </r>
    <r>
      <rPr>
        <sz val="11"/>
        <rFont val="Arial"/>
        <family val="2"/>
        <charset val="238"/>
      </rPr>
      <t xml:space="preserve"> Usluga redovnog godišnjeg servisa, periodični popravci na opremi za potrebe stomatologije</t>
    </r>
  </si>
  <si>
    <r>
      <t xml:space="preserve">EVIDENCIJSKI BROJ NABAVE: </t>
    </r>
    <r>
      <rPr>
        <sz val="11"/>
        <rFont val="Arial"/>
        <family val="2"/>
        <charset val="238"/>
      </rPr>
      <t>JN-33-26/N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</si>
</sst>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\ &quot;kn&quot;"/>
    <numFmt numFmtId="170" formatCode="_-* #,##0.00\ _k_n_-;\-* #,##0.00\ _k_n_-;_-* &quot;-&quot;??\ _k_n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9" fontId="6" fillId="0" borderId="0" applyBorder="0" applyProtection="0"/>
    <xf numFmtId="170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5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1"/>
    <xf numFmtId="0" fontId="7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0" xfId="2" applyFont="1"/>
    <xf numFmtId="0" fontId="11" fillId="0" borderId="0" xfId="2" applyFont="1" applyAlignment="1">
      <alignment horizontal="center"/>
    </xf>
    <xf numFmtId="0" fontId="12" fillId="0" borderId="0" xfId="2" applyFont="1"/>
    <xf numFmtId="4" fontId="10" fillId="0" borderId="0" xfId="2" applyNumberFormat="1" applyFont="1"/>
    <xf numFmtId="0" fontId="13" fillId="0" borderId="0" xfId="2" applyFont="1"/>
    <xf numFmtId="0" fontId="14" fillId="0" borderId="0" xfId="2" applyFont="1"/>
    <xf numFmtId="0" fontId="16" fillId="0" borderId="0" xfId="2" applyFont="1" applyAlignment="1">
      <alignment horizontal="center"/>
    </xf>
    <xf numFmtId="4" fontId="17" fillId="0" borderId="0" xfId="2" applyNumberFormat="1" applyFont="1"/>
    <xf numFmtId="4" fontId="14" fillId="0" borderId="0" xfId="2" applyNumberFormat="1" applyFont="1"/>
    <xf numFmtId="0" fontId="16" fillId="0" borderId="0" xfId="2" applyFont="1" applyAlignment="1">
      <alignment horizontal="left" vertical="top"/>
    </xf>
    <xf numFmtId="4" fontId="18" fillId="0" borderId="0" xfId="2" applyNumberFormat="1" applyFont="1" applyAlignment="1">
      <alignment horizontal="right"/>
    </xf>
    <xf numFmtId="0" fontId="16" fillId="0" borderId="2" xfId="2" applyFont="1" applyBorder="1" applyAlignment="1">
      <alignment horizontal="center"/>
    </xf>
    <xf numFmtId="0" fontId="14" fillId="0" borderId="0" xfId="2" applyFont="1" applyAlignment="1">
      <alignment horizontal="left"/>
    </xf>
    <xf numFmtId="0" fontId="10" fillId="2" borderId="3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</cellXfs>
  <cellStyles count="5">
    <cellStyle name="Normal 2" xfId="2" xr:uid="{554BE029-B1C4-4C96-A1C9-6AC809E904F0}"/>
    <cellStyle name="Normalno" xfId="0" builtinId="0"/>
    <cellStyle name="Normalno 2" xfId="1" xr:uid="{4FFA15A1-508A-4A02-B8CD-37872A2601A7}"/>
    <cellStyle name="Percent 2" xfId="3" xr:uid="{3B5C23E8-D363-47C9-921A-B0708EAFA1A4}"/>
    <cellStyle name="Zarez 2" xfId="4" xr:uid="{95C330DB-0E53-4DAD-BD93-1F4589495A3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9.28515625" style="1" customWidth="1"/>
    <col min="2" max="2" width="51.7109375" customWidth="1"/>
    <col min="3" max="3" width="45.28515625" style="2" bestFit="1" customWidth="1"/>
    <col min="4" max="4" width="45.7109375" style="2" bestFit="1" customWidth="1"/>
    <col min="5" max="5" width="8.140625" style="1" customWidth="1"/>
    <col min="6" max="6" width="8.85546875" customWidth="1"/>
    <col min="7" max="7" width="14.140625" customWidth="1"/>
    <col min="8" max="8" width="17.140625" customWidth="1"/>
    <col min="9" max="9" width="17.28515625" customWidth="1"/>
  </cols>
  <sheetData>
    <row r="1" spans="1:9" ht="15.75" x14ac:dyDescent="0.25">
      <c r="A1" s="43" t="s">
        <v>98</v>
      </c>
      <c r="B1" s="44"/>
      <c r="C1" s="44"/>
      <c r="D1" s="44"/>
      <c r="E1" s="44"/>
      <c r="F1" s="44"/>
      <c r="G1" s="44"/>
      <c r="H1" s="44"/>
      <c r="I1" s="44"/>
    </row>
    <row r="2" spans="1:9" ht="20.25" x14ac:dyDescent="0.3">
      <c r="A2" s="27"/>
      <c r="B2" s="28"/>
      <c r="C2" s="26"/>
      <c r="D2" s="26"/>
      <c r="E2" s="26"/>
      <c r="F2" s="26"/>
      <c r="G2" s="26"/>
      <c r="H2" s="26"/>
    </row>
    <row r="3" spans="1:9" x14ac:dyDescent="0.25">
      <c r="A3" s="29"/>
      <c r="B3" s="35" t="s">
        <v>99</v>
      </c>
      <c r="C3" s="36"/>
      <c r="D3" s="36"/>
      <c r="E3" s="36"/>
      <c r="F3" s="29"/>
      <c r="G3" s="37"/>
      <c r="H3" s="40"/>
    </row>
    <row r="4" spans="1:9" ht="15.75" x14ac:dyDescent="0.25">
      <c r="A4" s="29"/>
      <c r="B4" s="30"/>
      <c r="C4" s="31"/>
      <c r="D4" s="31"/>
      <c r="E4" s="31"/>
      <c r="F4" s="32"/>
      <c r="G4" s="33"/>
      <c r="H4" s="33"/>
    </row>
    <row r="5" spans="1:9" x14ac:dyDescent="0.25">
      <c r="A5" s="29"/>
      <c r="B5" s="35" t="s">
        <v>101</v>
      </c>
      <c r="C5" s="36"/>
      <c r="D5" s="36"/>
      <c r="E5" s="36"/>
      <c r="F5" s="29"/>
      <c r="G5" s="38"/>
      <c r="H5" s="38"/>
    </row>
    <row r="6" spans="1:9" ht="15.75" x14ac:dyDescent="0.25">
      <c r="A6" s="29"/>
      <c r="B6" s="30"/>
      <c r="C6" s="31"/>
      <c r="D6" s="31"/>
      <c r="E6" s="31"/>
      <c r="F6" s="32"/>
      <c r="G6" s="33"/>
      <c r="H6" s="33"/>
    </row>
    <row r="7" spans="1:9" x14ac:dyDescent="0.25">
      <c r="A7" s="29"/>
      <c r="B7" s="42" t="s">
        <v>102</v>
      </c>
      <c r="C7" s="42"/>
      <c r="D7" s="42"/>
      <c r="E7" s="36"/>
      <c r="F7" s="29"/>
      <c r="G7" s="38"/>
      <c r="H7" s="38"/>
    </row>
    <row r="8" spans="1:9" ht="18" x14ac:dyDescent="0.25">
      <c r="A8" s="29"/>
      <c r="B8" s="34"/>
      <c r="C8" s="31"/>
      <c r="D8" s="31"/>
      <c r="E8" s="31"/>
      <c r="F8" s="29"/>
      <c r="G8" s="33"/>
      <c r="H8" s="33"/>
    </row>
    <row r="9" spans="1:9" ht="18" x14ac:dyDescent="0.25">
      <c r="A9" s="29"/>
      <c r="B9" s="34"/>
      <c r="C9" s="31"/>
      <c r="D9" s="31"/>
      <c r="E9" s="31"/>
      <c r="F9" s="29"/>
      <c r="G9" s="33"/>
      <c r="H9" s="33"/>
    </row>
    <row r="10" spans="1:9" ht="15.75" thickBot="1" x14ac:dyDescent="0.3">
      <c r="A10" s="29"/>
      <c r="B10" s="35" t="s">
        <v>100</v>
      </c>
      <c r="C10" s="39"/>
      <c r="D10" s="41"/>
      <c r="E10" s="41"/>
      <c r="F10" s="41"/>
      <c r="G10" s="41"/>
      <c r="H10" s="41"/>
    </row>
    <row r="11" spans="1:9" x14ac:dyDescent="0.25">
      <c r="A11" s="29"/>
      <c r="B11" s="35"/>
      <c r="C11" s="39"/>
      <c r="D11" s="36"/>
      <c r="E11" s="36"/>
      <c r="F11" s="36"/>
      <c r="G11" s="36"/>
      <c r="H11" s="36"/>
    </row>
    <row r="12" spans="1:9" x14ac:dyDescent="0.25">
      <c r="A12" s="3"/>
      <c r="B12" s="14"/>
      <c r="C12" s="15"/>
      <c r="D12" s="15"/>
      <c r="E12" s="3"/>
      <c r="F12" s="14"/>
      <c r="G12" s="14"/>
      <c r="H12" s="14"/>
    </row>
    <row r="13" spans="1:9" ht="84.75" customHeight="1" x14ac:dyDescent="0.25">
      <c r="A13" s="16" t="s">
        <v>70</v>
      </c>
      <c r="B13" s="6" t="s">
        <v>0</v>
      </c>
      <c r="C13" s="6" t="s">
        <v>2</v>
      </c>
      <c r="D13" s="6" t="s">
        <v>1</v>
      </c>
      <c r="E13" s="7" t="s">
        <v>69</v>
      </c>
      <c r="F13" s="6" t="s">
        <v>63</v>
      </c>
      <c r="G13" s="17" t="s">
        <v>95</v>
      </c>
      <c r="H13" s="17" t="s">
        <v>67</v>
      </c>
      <c r="I13" s="17" t="s">
        <v>94</v>
      </c>
    </row>
    <row r="14" spans="1:9" ht="18.75" customHeight="1" x14ac:dyDescent="0.25">
      <c r="A14" s="16" t="s">
        <v>83</v>
      </c>
      <c r="B14" s="18" t="s">
        <v>82</v>
      </c>
      <c r="C14" s="6"/>
      <c r="D14" s="6"/>
      <c r="E14" s="7"/>
      <c r="F14" s="6"/>
      <c r="G14" s="17"/>
      <c r="H14" s="17"/>
      <c r="I14" s="5"/>
    </row>
    <row r="15" spans="1:9" ht="18.75" x14ac:dyDescent="0.3">
      <c r="A15" s="8">
        <v>1</v>
      </c>
      <c r="B15" s="9" t="s">
        <v>71</v>
      </c>
      <c r="C15" s="10" t="s">
        <v>3</v>
      </c>
      <c r="D15" s="10" t="s">
        <v>4</v>
      </c>
      <c r="E15" s="8" t="s">
        <v>66</v>
      </c>
      <c r="F15" s="8">
        <v>1</v>
      </c>
      <c r="G15" s="11"/>
      <c r="H15" s="11">
        <f>F15*G15</f>
        <v>0</v>
      </c>
      <c r="I15" s="11">
        <f>H15*1.25</f>
        <v>0</v>
      </c>
    </row>
    <row r="16" spans="1:9" ht="18.75" x14ac:dyDescent="0.3">
      <c r="A16" s="8">
        <v>2</v>
      </c>
      <c r="B16" s="9" t="s">
        <v>72</v>
      </c>
      <c r="C16" s="10" t="s">
        <v>5</v>
      </c>
      <c r="D16" s="10" t="s">
        <v>6</v>
      </c>
      <c r="E16" s="8" t="s">
        <v>66</v>
      </c>
      <c r="F16" s="8">
        <v>1</v>
      </c>
      <c r="G16" s="11"/>
      <c r="H16" s="11">
        <f t="shared" ref="H16:H47" si="0">F16*G16</f>
        <v>0</v>
      </c>
      <c r="I16" s="11">
        <f t="shared" ref="I16:I51" si="1">H16*1.25</f>
        <v>0</v>
      </c>
    </row>
    <row r="17" spans="1:9" ht="18.75" x14ac:dyDescent="0.3">
      <c r="A17" s="8">
        <v>3</v>
      </c>
      <c r="B17" s="9" t="s">
        <v>73</v>
      </c>
      <c r="C17" s="10" t="s">
        <v>7</v>
      </c>
      <c r="D17" s="10" t="s">
        <v>8</v>
      </c>
      <c r="E17" s="8" t="s">
        <v>66</v>
      </c>
      <c r="F17" s="8">
        <v>1</v>
      </c>
      <c r="G17" s="11"/>
      <c r="H17" s="11">
        <f t="shared" si="0"/>
        <v>0</v>
      </c>
      <c r="I17" s="11">
        <f t="shared" si="1"/>
        <v>0</v>
      </c>
    </row>
    <row r="18" spans="1:9" ht="18.75" x14ac:dyDescent="0.3">
      <c r="A18" s="8">
        <v>4</v>
      </c>
      <c r="B18" s="9" t="s">
        <v>73</v>
      </c>
      <c r="C18" s="10" t="s">
        <v>9</v>
      </c>
      <c r="D18" s="10" t="s">
        <v>10</v>
      </c>
      <c r="E18" s="8" t="s">
        <v>66</v>
      </c>
      <c r="F18" s="8">
        <v>1</v>
      </c>
      <c r="G18" s="11"/>
      <c r="H18" s="11">
        <f t="shared" si="0"/>
        <v>0</v>
      </c>
      <c r="I18" s="11">
        <f t="shared" si="1"/>
        <v>0</v>
      </c>
    </row>
    <row r="19" spans="1:9" ht="18.75" x14ac:dyDescent="0.3">
      <c r="A19" s="8">
        <v>5</v>
      </c>
      <c r="B19" s="9" t="s">
        <v>73</v>
      </c>
      <c r="C19" s="10" t="s">
        <v>11</v>
      </c>
      <c r="D19" s="10" t="s">
        <v>12</v>
      </c>
      <c r="E19" s="8" t="s">
        <v>66</v>
      </c>
      <c r="F19" s="8">
        <v>1</v>
      </c>
      <c r="G19" s="11"/>
      <c r="H19" s="11">
        <f t="shared" si="0"/>
        <v>0</v>
      </c>
      <c r="I19" s="11">
        <f t="shared" si="1"/>
        <v>0</v>
      </c>
    </row>
    <row r="20" spans="1:9" ht="18.75" x14ac:dyDescent="0.3">
      <c r="A20" s="8">
        <v>6</v>
      </c>
      <c r="B20" s="9" t="s">
        <v>73</v>
      </c>
      <c r="C20" s="10" t="s">
        <v>13</v>
      </c>
      <c r="D20" s="10" t="s">
        <v>14</v>
      </c>
      <c r="E20" s="8" t="s">
        <v>66</v>
      </c>
      <c r="F20" s="8">
        <v>1</v>
      </c>
      <c r="G20" s="11"/>
      <c r="H20" s="11">
        <f t="shared" si="0"/>
        <v>0</v>
      </c>
      <c r="I20" s="11">
        <f t="shared" si="1"/>
        <v>0</v>
      </c>
    </row>
    <row r="21" spans="1:9" ht="18.75" x14ac:dyDescent="0.3">
      <c r="A21" s="8">
        <v>7</v>
      </c>
      <c r="B21" s="9" t="s">
        <v>73</v>
      </c>
      <c r="C21" s="10" t="s">
        <v>16</v>
      </c>
      <c r="D21" s="10" t="s">
        <v>15</v>
      </c>
      <c r="E21" s="8" t="s">
        <v>66</v>
      </c>
      <c r="F21" s="8">
        <v>1</v>
      </c>
      <c r="G21" s="11"/>
      <c r="H21" s="11">
        <f t="shared" si="0"/>
        <v>0</v>
      </c>
      <c r="I21" s="11">
        <f t="shared" si="1"/>
        <v>0</v>
      </c>
    </row>
    <row r="22" spans="1:9" ht="18.75" x14ac:dyDescent="0.3">
      <c r="A22" s="8">
        <v>8</v>
      </c>
      <c r="B22" s="9" t="s">
        <v>71</v>
      </c>
      <c r="C22" s="10" t="s">
        <v>17</v>
      </c>
      <c r="D22" s="10" t="s">
        <v>18</v>
      </c>
      <c r="E22" s="8" t="s">
        <v>66</v>
      </c>
      <c r="F22" s="8">
        <v>1</v>
      </c>
      <c r="G22" s="11"/>
      <c r="H22" s="11">
        <f t="shared" si="0"/>
        <v>0</v>
      </c>
      <c r="I22" s="11">
        <f t="shared" si="1"/>
        <v>0</v>
      </c>
    </row>
    <row r="23" spans="1:9" ht="18.75" x14ac:dyDescent="0.3">
      <c r="A23" s="8">
        <v>9</v>
      </c>
      <c r="B23" s="9" t="s">
        <v>73</v>
      </c>
      <c r="C23" s="10" t="s">
        <v>20</v>
      </c>
      <c r="D23" s="10" t="s">
        <v>19</v>
      </c>
      <c r="E23" s="8" t="s">
        <v>66</v>
      </c>
      <c r="F23" s="8">
        <v>1</v>
      </c>
      <c r="G23" s="11"/>
      <c r="H23" s="11">
        <f t="shared" si="0"/>
        <v>0</v>
      </c>
      <c r="I23" s="11">
        <f t="shared" si="1"/>
        <v>0</v>
      </c>
    </row>
    <row r="24" spans="1:9" ht="18.75" x14ac:dyDescent="0.3">
      <c r="A24" s="8">
        <v>10</v>
      </c>
      <c r="B24" s="9" t="s">
        <v>74</v>
      </c>
      <c r="C24" s="10" t="s">
        <v>22</v>
      </c>
      <c r="D24" s="10" t="s">
        <v>21</v>
      </c>
      <c r="E24" s="8" t="s">
        <v>66</v>
      </c>
      <c r="F24" s="8">
        <v>1</v>
      </c>
      <c r="G24" s="11"/>
      <c r="H24" s="11">
        <f t="shared" si="0"/>
        <v>0</v>
      </c>
      <c r="I24" s="11">
        <f t="shared" si="1"/>
        <v>0</v>
      </c>
    </row>
    <row r="25" spans="1:9" ht="18.75" x14ac:dyDescent="0.3">
      <c r="A25" s="8">
        <v>11</v>
      </c>
      <c r="B25" s="9" t="s">
        <v>73</v>
      </c>
      <c r="C25" s="10" t="s">
        <v>23</v>
      </c>
      <c r="D25" s="10" t="s">
        <v>21</v>
      </c>
      <c r="E25" s="8" t="s">
        <v>66</v>
      </c>
      <c r="F25" s="8">
        <v>1</v>
      </c>
      <c r="G25" s="11"/>
      <c r="H25" s="11">
        <f t="shared" si="0"/>
        <v>0</v>
      </c>
      <c r="I25" s="11">
        <f t="shared" si="1"/>
        <v>0</v>
      </c>
    </row>
    <row r="26" spans="1:9" ht="18.75" x14ac:dyDescent="0.3">
      <c r="A26" s="8">
        <v>12</v>
      </c>
      <c r="B26" s="9" t="s">
        <v>77</v>
      </c>
      <c r="C26" s="10" t="s">
        <v>24</v>
      </c>
      <c r="D26" s="10" t="s">
        <v>26</v>
      </c>
      <c r="E26" s="8" t="s">
        <v>66</v>
      </c>
      <c r="F26" s="8">
        <v>1</v>
      </c>
      <c r="G26" s="11"/>
      <c r="H26" s="11">
        <f t="shared" si="0"/>
        <v>0</v>
      </c>
      <c r="I26" s="11">
        <f t="shared" si="1"/>
        <v>0</v>
      </c>
    </row>
    <row r="27" spans="1:9" ht="18.75" x14ac:dyDescent="0.3">
      <c r="A27" s="8">
        <v>13</v>
      </c>
      <c r="B27" s="9" t="s">
        <v>73</v>
      </c>
      <c r="C27" s="10" t="s">
        <v>25</v>
      </c>
      <c r="D27" s="10" t="s">
        <v>26</v>
      </c>
      <c r="E27" s="8" t="s">
        <v>66</v>
      </c>
      <c r="F27" s="8">
        <v>1</v>
      </c>
      <c r="G27" s="11"/>
      <c r="H27" s="11">
        <f t="shared" si="0"/>
        <v>0</v>
      </c>
      <c r="I27" s="11">
        <f t="shared" si="1"/>
        <v>0</v>
      </c>
    </row>
    <row r="28" spans="1:9" ht="18.75" x14ac:dyDescent="0.3">
      <c r="A28" s="8">
        <v>14</v>
      </c>
      <c r="B28" s="9" t="s">
        <v>73</v>
      </c>
      <c r="C28" s="10" t="s">
        <v>27</v>
      </c>
      <c r="D28" s="10" t="s">
        <v>26</v>
      </c>
      <c r="E28" s="8" t="s">
        <v>66</v>
      </c>
      <c r="F28" s="8">
        <v>1</v>
      </c>
      <c r="G28" s="11"/>
      <c r="H28" s="11">
        <f t="shared" si="0"/>
        <v>0</v>
      </c>
      <c r="I28" s="11">
        <f t="shared" si="1"/>
        <v>0</v>
      </c>
    </row>
    <row r="29" spans="1:9" ht="18.75" x14ac:dyDescent="0.3">
      <c r="A29" s="8">
        <v>15</v>
      </c>
      <c r="B29" s="9" t="s">
        <v>76</v>
      </c>
      <c r="C29" s="10" t="s">
        <v>28</v>
      </c>
      <c r="D29" s="10" t="s">
        <v>29</v>
      </c>
      <c r="E29" s="8" t="s">
        <v>66</v>
      </c>
      <c r="F29" s="8">
        <v>1</v>
      </c>
      <c r="G29" s="11"/>
      <c r="H29" s="11">
        <f t="shared" si="0"/>
        <v>0</v>
      </c>
      <c r="I29" s="11">
        <f t="shared" si="1"/>
        <v>0</v>
      </c>
    </row>
    <row r="30" spans="1:9" ht="18.75" x14ac:dyDescent="0.3">
      <c r="A30" s="8">
        <v>16</v>
      </c>
      <c r="B30" s="9" t="s">
        <v>73</v>
      </c>
      <c r="C30" s="10" t="s">
        <v>30</v>
      </c>
      <c r="D30" s="10" t="s">
        <v>31</v>
      </c>
      <c r="E30" s="8" t="s">
        <v>66</v>
      </c>
      <c r="F30" s="8">
        <v>1</v>
      </c>
      <c r="G30" s="11"/>
      <c r="H30" s="11">
        <f t="shared" si="0"/>
        <v>0</v>
      </c>
      <c r="I30" s="11">
        <f t="shared" si="1"/>
        <v>0</v>
      </c>
    </row>
    <row r="31" spans="1:9" ht="18.75" x14ac:dyDescent="0.3">
      <c r="A31" s="8">
        <v>17</v>
      </c>
      <c r="B31" s="9" t="s">
        <v>78</v>
      </c>
      <c r="C31" s="10" t="s">
        <v>33</v>
      </c>
      <c r="D31" s="10" t="s">
        <v>32</v>
      </c>
      <c r="E31" s="8" t="s">
        <v>66</v>
      </c>
      <c r="F31" s="8">
        <v>1</v>
      </c>
      <c r="G31" s="11"/>
      <c r="H31" s="11">
        <f t="shared" si="0"/>
        <v>0</v>
      </c>
      <c r="I31" s="11">
        <f t="shared" si="1"/>
        <v>0</v>
      </c>
    </row>
    <row r="32" spans="1:9" ht="18.75" x14ac:dyDescent="0.3">
      <c r="A32" s="8">
        <v>18</v>
      </c>
      <c r="B32" s="9" t="s">
        <v>73</v>
      </c>
      <c r="C32" s="10" t="s">
        <v>34</v>
      </c>
      <c r="D32" s="10" t="s">
        <v>35</v>
      </c>
      <c r="E32" s="8" t="s">
        <v>66</v>
      </c>
      <c r="F32" s="8">
        <v>1</v>
      </c>
      <c r="G32" s="11"/>
      <c r="H32" s="11">
        <f t="shared" si="0"/>
        <v>0</v>
      </c>
      <c r="I32" s="11">
        <f t="shared" si="1"/>
        <v>0</v>
      </c>
    </row>
    <row r="33" spans="1:9" ht="18.75" x14ac:dyDescent="0.3">
      <c r="A33" s="8">
        <v>19</v>
      </c>
      <c r="B33" s="9" t="s">
        <v>73</v>
      </c>
      <c r="C33" s="10" t="s">
        <v>36</v>
      </c>
      <c r="D33" s="10" t="s">
        <v>37</v>
      </c>
      <c r="E33" s="8" t="s">
        <v>66</v>
      </c>
      <c r="F33" s="8">
        <v>1</v>
      </c>
      <c r="G33" s="11"/>
      <c r="H33" s="11">
        <f t="shared" si="0"/>
        <v>0</v>
      </c>
      <c r="I33" s="11">
        <f t="shared" si="1"/>
        <v>0</v>
      </c>
    </row>
    <row r="34" spans="1:9" ht="18.75" x14ac:dyDescent="0.3">
      <c r="A34" s="8">
        <v>20</v>
      </c>
      <c r="B34" s="9" t="s">
        <v>79</v>
      </c>
      <c r="C34" s="10" t="s">
        <v>38</v>
      </c>
      <c r="D34" s="10" t="s">
        <v>37</v>
      </c>
      <c r="E34" s="8" t="s">
        <v>66</v>
      </c>
      <c r="F34" s="8">
        <v>1</v>
      </c>
      <c r="G34" s="11"/>
      <c r="H34" s="11">
        <f t="shared" si="0"/>
        <v>0</v>
      </c>
      <c r="I34" s="11">
        <f t="shared" si="1"/>
        <v>0</v>
      </c>
    </row>
    <row r="35" spans="1:9" ht="18.75" x14ac:dyDescent="0.3">
      <c r="A35" s="8">
        <v>21</v>
      </c>
      <c r="B35" s="9" t="s">
        <v>80</v>
      </c>
      <c r="C35" s="10" t="s">
        <v>39</v>
      </c>
      <c r="D35" s="10" t="s">
        <v>37</v>
      </c>
      <c r="E35" s="8" t="s">
        <v>66</v>
      </c>
      <c r="F35" s="8">
        <v>1</v>
      </c>
      <c r="G35" s="11"/>
      <c r="H35" s="11">
        <f t="shared" si="0"/>
        <v>0</v>
      </c>
      <c r="I35" s="11">
        <f t="shared" si="1"/>
        <v>0</v>
      </c>
    </row>
    <row r="36" spans="1:9" ht="18.75" x14ac:dyDescent="0.3">
      <c r="A36" s="8">
        <v>22</v>
      </c>
      <c r="B36" s="9" t="s">
        <v>73</v>
      </c>
      <c r="C36" s="10" t="s">
        <v>41</v>
      </c>
      <c r="D36" s="10" t="s">
        <v>40</v>
      </c>
      <c r="E36" s="8" t="s">
        <v>66</v>
      </c>
      <c r="F36" s="8">
        <v>1</v>
      </c>
      <c r="G36" s="11"/>
      <c r="H36" s="11">
        <f t="shared" si="0"/>
        <v>0</v>
      </c>
      <c r="I36" s="11">
        <f t="shared" si="1"/>
        <v>0</v>
      </c>
    </row>
    <row r="37" spans="1:9" ht="18.75" x14ac:dyDescent="0.3">
      <c r="A37" s="8">
        <v>23</v>
      </c>
      <c r="B37" s="9" t="s">
        <v>76</v>
      </c>
      <c r="C37" s="10" t="s">
        <v>42</v>
      </c>
      <c r="D37" s="10" t="s">
        <v>44</v>
      </c>
      <c r="E37" s="8" t="s">
        <v>66</v>
      </c>
      <c r="F37" s="8">
        <v>1</v>
      </c>
      <c r="G37" s="11"/>
      <c r="H37" s="11">
        <f t="shared" si="0"/>
        <v>0</v>
      </c>
      <c r="I37" s="11">
        <f t="shared" si="1"/>
        <v>0</v>
      </c>
    </row>
    <row r="38" spans="1:9" ht="18.75" x14ac:dyDescent="0.3">
      <c r="A38" s="8">
        <v>24</v>
      </c>
      <c r="B38" s="9" t="s">
        <v>81</v>
      </c>
      <c r="C38" s="10" t="s">
        <v>43</v>
      </c>
      <c r="D38" s="10" t="s">
        <v>45</v>
      </c>
      <c r="E38" s="8" t="s">
        <v>66</v>
      </c>
      <c r="F38" s="8">
        <v>1</v>
      </c>
      <c r="G38" s="11"/>
      <c r="H38" s="11">
        <f t="shared" si="0"/>
        <v>0</v>
      </c>
      <c r="I38" s="11">
        <f t="shared" si="1"/>
        <v>0</v>
      </c>
    </row>
    <row r="39" spans="1:9" ht="18.75" x14ac:dyDescent="0.3">
      <c r="A39" s="8">
        <v>25</v>
      </c>
      <c r="B39" s="9" t="s">
        <v>73</v>
      </c>
      <c r="C39" s="10" t="s">
        <v>46</v>
      </c>
      <c r="D39" s="10" t="s">
        <v>47</v>
      </c>
      <c r="E39" s="8" t="s">
        <v>66</v>
      </c>
      <c r="F39" s="8">
        <v>1</v>
      </c>
      <c r="G39" s="11"/>
      <c r="H39" s="11">
        <f t="shared" si="0"/>
        <v>0</v>
      </c>
      <c r="I39" s="11">
        <f t="shared" si="1"/>
        <v>0</v>
      </c>
    </row>
    <row r="40" spans="1:9" ht="18.75" x14ac:dyDescent="0.3">
      <c r="A40" s="8">
        <v>26</v>
      </c>
      <c r="B40" s="9" t="s">
        <v>74</v>
      </c>
      <c r="C40" s="10" t="s">
        <v>48</v>
      </c>
      <c r="D40" s="10" t="s">
        <v>47</v>
      </c>
      <c r="E40" s="8" t="s">
        <v>66</v>
      </c>
      <c r="F40" s="8">
        <v>1</v>
      </c>
      <c r="G40" s="11"/>
      <c r="H40" s="11">
        <f t="shared" si="0"/>
        <v>0</v>
      </c>
      <c r="I40" s="11">
        <f t="shared" si="1"/>
        <v>0</v>
      </c>
    </row>
    <row r="41" spans="1:9" ht="18.75" x14ac:dyDescent="0.3">
      <c r="A41" s="8">
        <v>27</v>
      </c>
      <c r="B41" s="9" t="s">
        <v>76</v>
      </c>
      <c r="C41" s="10" t="s">
        <v>50</v>
      </c>
      <c r="D41" s="10" t="s">
        <v>49</v>
      </c>
      <c r="E41" s="8" t="s">
        <v>66</v>
      </c>
      <c r="F41" s="8">
        <v>1</v>
      </c>
      <c r="G41" s="11"/>
      <c r="H41" s="11">
        <f t="shared" si="0"/>
        <v>0</v>
      </c>
      <c r="I41" s="11">
        <f t="shared" si="1"/>
        <v>0</v>
      </c>
    </row>
    <row r="42" spans="1:9" ht="18.75" x14ac:dyDescent="0.3">
      <c r="A42" s="8">
        <v>28</v>
      </c>
      <c r="B42" s="9" t="s">
        <v>73</v>
      </c>
      <c r="C42" s="10" t="s">
        <v>51</v>
      </c>
      <c r="D42" s="10" t="s">
        <v>52</v>
      </c>
      <c r="E42" s="8" t="s">
        <v>66</v>
      </c>
      <c r="F42" s="8">
        <v>1</v>
      </c>
      <c r="G42" s="11"/>
      <c r="H42" s="11">
        <f t="shared" si="0"/>
        <v>0</v>
      </c>
      <c r="I42" s="11">
        <f t="shared" si="1"/>
        <v>0</v>
      </c>
    </row>
    <row r="43" spans="1:9" ht="18.75" x14ac:dyDescent="0.3">
      <c r="A43" s="8">
        <v>29</v>
      </c>
      <c r="B43" s="9" t="s">
        <v>71</v>
      </c>
      <c r="C43" s="10" t="s">
        <v>53</v>
      </c>
      <c r="D43" s="10" t="s">
        <v>54</v>
      </c>
      <c r="E43" s="8" t="s">
        <v>66</v>
      </c>
      <c r="F43" s="8">
        <v>1</v>
      </c>
      <c r="G43" s="11"/>
      <c r="H43" s="11">
        <f t="shared" si="0"/>
        <v>0</v>
      </c>
      <c r="I43" s="11">
        <f t="shared" si="1"/>
        <v>0</v>
      </c>
    </row>
    <row r="44" spans="1:9" ht="18.75" x14ac:dyDescent="0.3">
      <c r="A44" s="8">
        <v>30</v>
      </c>
      <c r="B44" s="9" t="s">
        <v>71</v>
      </c>
      <c r="C44" s="10" t="s">
        <v>56</v>
      </c>
      <c r="D44" s="10" t="s">
        <v>55</v>
      </c>
      <c r="E44" s="8" t="s">
        <v>66</v>
      </c>
      <c r="F44" s="8">
        <v>1</v>
      </c>
      <c r="G44" s="11"/>
      <c r="H44" s="11">
        <f t="shared" si="0"/>
        <v>0</v>
      </c>
      <c r="I44" s="11">
        <f t="shared" si="1"/>
        <v>0</v>
      </c>
    </row>
    <row r="45" spans="1:9" ht="18.75" x14ac:dyDescent="0.3">
      <c r="A45" s="8">
        <v>31</v>
      </c>
      <c r="B45" s="9" t="s">
        <v>76</v>
      </c>
      <c r="C45" s="10" t="s">
        <v>57</v>
      </c>
      <c r="D45" s="10" t="s">
        <v>58</v>
      </c>
      <c r="E45" s="8" t="s">
        <v>66</v>
      </c>
      <c r="F45" s="8">
        <v>1</v>
      </c>
      <c r="G45" s="11"/>
      <c r="H45" s="11">
        <f t="shared" si="0"/>
        <v>0</v>
      </c>
      <c r="I45" s="11">
        <f t="shared" si="1"/>
        <v>0</v>
      </c>
    </row>
    <row r="46" spans="1:9" ht="18.75" x14ac:dyDescent="0.3">
      <c r="A46" s="8">
        <v>32</v>
      </c>
      <c r="B46" s="9" t="s">
        <v>76</v>
      </c>
      <c r="C46" s="10" t="s">
        <v>59</v>
      </c>
      <c r="D46" s="10" t="s">
        <v>60</v>
      </c>
      <c r="E46" s="8" t="s">
        <v>66</v>
      </c>
      <c r="F46" s="8">
        <v>1</v>
      </c>
      <c r="G46" s="11"/>
      <c r="H46" s="11">
        <f t="shared" si="0"/>
        <v>0</v>
      </c>
      <c r="I46" s="11">
        <f t="shared" si="1"/>
        <v>0</v>
      </c>
    </row>
    <row r="47" spans="1:9" ht="18.75" x14ac:dyDescent="0.3">
      <c r="A47" s="8">
        <v>33</v>
      </c>
      <c r="B47" s="9" t="s">
        <v>75</v>
      </c>
      <c r="C47" s="10" t="s">
        <v>62</v>
      </c>
      <c r="D47" s="10" t="s">
        <v>61</v>
      </c>
      <c r="E47" s="8" t="s">
        <v>66</v>
      </c>
      <c r="F47" s="8">
        <v>1</v>
      </c>
      <c r="G47" s="11"/>
      <c r="H47" s="11">
        <f t="shared" si="0"/>
        <v>0</v>
      </c>
      <c r="I47" s="11">
        <f t="shared" si="1"/>
        <v>0</v>
      </c>
    </row>
    <row r="48" spans="1:9" ht="18.75" x14ac:dyDescent="0.3">
      <c r="A48" s="8"/>
      <c r="B48" s="19" t="s">
        <v>86</v>
      </c>
      <c r="C48" s="10"/>
      <c r="D48" s="10"/>
      <c r="E48" s="8"/>
      <c r="F48" s="8"/>
      <c r="G48" s="11"/>
      <c r="H48" s="12">
        <f>SUM(H15:H47)</f>
        <v>0</v>
      </c>
      <c r="I48" s="23">
        <f t="shared" si="1"/>
        <v>0</v>
      </c>
    </row>
    <row r="49" spans="1:9" ht="18.75" x14ac:dyDescent="0.3">
      <c r="A49" s="8" t="s">
        <v>84</v>
      </c>
      <c r="B49" s="9" t="s">
        <v>64</v>
      </c>
      <c r="C49" s="10"/>
      <c r="D49" s="10"/>
      <c r="E49" s="8" t="s">
        <v>65</v>
      </c>
      <c r="F49" s="8">
        <v>250</v>
      </c>
      <c r="G49" s="11"/>
      <c r="H49" s="12">
        <f t="shared" ref="H49" si="2">F49*G49</f>
        <v>0</v>
      </c>
      <c r="I49" s="23">
        <f t="shared" si="1"/>
        <v>0</v>
      </c>
    </row>
    <row r="50" spans="1:9" ht="18.75" x14ac:dyDescent="0.3">
      <c r="A50" s="8" t="s">
        <v>85</v>
      </c>
      <c r="B50" s="9" t="s">
        <v>68</v>
      </c>
      <c r="C50" s="10"/>
      <c r="D50" s="10"/>
      <c r="E50" s="8"/>
      <c r="F50" s="8"/>
      <c r="G50" s="9"/>
      <c r="H50" s="13">
        <v>4000</v>
      </c>
      <c r="I50" s="23">
        <f t="shared" si="1"/>
        <v>5000</v>
      </c>
    </row>
    <row r="51" spans="1:9" ht="18.75" x14ac:dyDescent="0.3">
      <c r="A51" s="8"/>
      <c r="B51" s="19" t="s">
        <v>87</v>
      </c>
      <c r="C51" s="10"/>
      <c r="D51" s="10"/>
      <c r="E51" s="8"/>
      <c r="F51" s="9"/>
      <c r="G51" s="9"/>
      <c r="H51" s="12">
        <f>SUM(H15:H50)</f>
        <v>4000</v>
      </c>
      <c r="I51" s="23">
        <f t="shared" si="1"/>
        <v>5000</v>
      </c>
    </row>
    <row r="52" spans="1:9" x14ac:dyDescent="0.25">
      <c r="H52" s="4"/>
    </row>
    <row r="53" spans="1:9" x14ac:dyDescent="0.25">
      <c r="H53" s="4"/>
    </row>
    <row r="54" spans="1:9" ht="18.75" x14ac:dyDescent="0.3">
      <c r="A54" s="20" t="s">
        <v>83</v>
      </c>
      <c r="B54" s="24" t="s">
        <v>89</v>
      </c>
      <c r="C54" s="24"/>
      <c r="D54" s="24"/>
      <c r="E54" s="24"/>
      <c r="F54" s="24"/>
      <c r="G54" s="24"/>
      <c r="H54" s="24"/>
    </row>
    <row r="55" spans="1:9" ht="18.75" x14ac:dyDescent="0.3">
      <c r="A55" s="20"/>
      <c r="B55" s="24" t="s">
        <v>88</v>
      </c>
      <c r="C55" s="24"/>
      <c r="D55" s="24"/>
      <c r="E55" s="24"/>
      <c r="F55" s="24"/>
      <c r="G55" s="24"/>
      <c r="H55" s="24"/>
    </row>
    <row r="56" spans="1:9" ht="18.75" x14ac:dyDescent="0.3">
      <c r="A56" s="20"/>
      <c r="B56" s="25"/>
      <c r="C56" s="25"/>
      <c r="D56" s="25"/>
      <c r="E56" s="25"/>
      <c r="F56" s="25"/>
      <c r="G56" s="25"/>
      <c r="H56" s="25"/>
    </row>
    <row r="57" spans="1:9" ht="18.75" x14ac:dyDescent="0.3">
      <c r="A57" s="20" t="s">
        <v>84</v>
      </c>
      <c r="B57" s="24" t="s">
        <v>90</v>
      </c>
      <c r="C57" s="24"/>
      <c r="D57" s="24"/>
      <c r="E57" s="24"/>
      <c r="F57" s="24"/>
      <c r="G57" s="24"/>
      <c r="H57" s="24"/>
    </row>
    <row r="58" spans="1:9" ht="18.75" x14ac:dyDescent="0.3">
      <c r="A58" s="20"/>
      <c r="B58" s="24" t="s">
        <v>91</v>
      </c>
      <c r="C58" s="24"/>
      <c r="D58" s="24"/>
      <c r="E58" s="24"/>
      <c r="F58" s="24"/>
      <c r="G58" s="24"/>
      <c r="H58" s="24"/>
    </row>
    <row r="59" spans="1:9" ht="18.75" x14ac:dyDescent="0.3">
      <c r="A59" s="20"/>
      <c r="B59" s="24" t="s">
        <v>92</v>
      </c>
      <c r="C59" s="24"/>
      <c r="D59" s="24"/>
      <c r="E59" s="24"/>
      <c r="F59" s="24"/>
      <c r="G59" s="24"/>
      <c r="H59" s="24"/>
    </row>
    <row r="60" spans="1:9" ht="18.75" x14ac:dyDescent="0.3">
      <c r="A60" s="20"/>
      <c r="B60" s="24" t="s">
        <v>93</v>
      </c>
      <c r="C60" s="24"/>
      <c r="D60" s="24"/>
      <c r="E60" s="24"/>
      <c r="F60" s="24"/>
      <c r="G60" s="24"/>
      <c r="H60" s="24"/>
    </row>
    <row r="61" spans="1:9" ht="18.75" x14ac:dyDescent="0.3">
      <c r="A61" s="20"/>
      <c r="B61" s="24"/>
      <c r="C61" s="24"/>
      <c r="D61" s="24"/>
      <c r="E61" s="24"/>
      <c r="F61" s="24"/>
      <c r="G61" s="24"/>
      <c r="H61" s="24"/>
    </row>
    <row r="62" spans="1:9" ht="18.75" x14ac:dyDescent="0.3">
      <c r="A62" s="20" t="s">
        <v>85</v>
      </c>
      <c r="B62" s="24" t="s">
        <v>96</v>
      </c>
      <c r="C62" s="24"/>
      <c r="D62" s="24"/>
      <c r="E62" s="24"/>
      <c r="F62" s="24"/>
      <c r="G62" s="24"/>
      <c r="H62" s="24"/>
    </row>
    <row r="63" spans="1:9" ht="18.75" x14ac:dyDescent="0.3">
      <c r="A63" s="20"/>
      <c r="B63" s="24" t="s">
        <v>97</v>
      </c>
      <c r="C63" s="24"/>
      <c r="D63" s="24"/>
      <c r="E63" s="24"/>
      <c r="F63" s="24"/>
      <c r="G63" s="24"/>
      <c r="H63" s="24"/>
    </row>
    <row r="64" spans="1:9" ht="18.75" x14ac:dyDescent="0.3">
      <c r="A64" s="20"/>
      <c r="B64" s="25"/>
      <c r="C64" s="25"/>
      <c r="D64" s="25"/>
      <c r="E64" s="25"/>
      <c r="F64" s="25"/>
      <c r="G64" s="25"/>
      <c r="H64" s="25"/>
    </row>
    <row r="65" spans="1:8" ht="18.75" x14ac:dyDescent="0.3">
      <c r="A65" s="20"/>
      <c r="B65" s="25"/>
      <c r="C65" s="25"/>
      <c r="D65" s="25"/>
      <c r="E65" s="25"/>
      <c r="F65" s="25"/>
      <c r="G65" s="25"/>
      <c r="H65" s="25"/>
    </row>
    <row r="66" spans="1:8" ht="18.75" x14ac:dyDescent="0.3">
      <c r="A66" s="20"/>
      <c r="B66" s="25"/>
      <c r="C66" s="25"/>
      <c r="D66" s="25"/>
      <c r="E66" s="25"/>
      <c r="F66" s="25"/>
      <c r="G66" s="25"/>
      <c r="H66" s="25"/>
    </row>
    <row r="67" spans="1:8" ht="18.75" x14ac:dyDescent="0.3">
      <c r="A67" s="20"/>
      <c r="B67" s="22"/>
      <c r="C67" s="21"/>
      <c r="D67" s="21"/>
      <c r="E67" s="20"/>
      <c r="F67" s="22"/>
      <c r="G67" s="22"/>
      <c r="H67" s="22"/>
    </row>
  </sheetData>
  <mergeCells count="14">
    <mergeCell ref="A1:I1"/>
    <mergeCell ref="B63:H63"/>
    <mergeCell ref="B55:H55"/>
    <mergeCell ref="B64:H64"/>
    <mergeCell ref="B65:H65"/>
    <mergeCell ref="B66:H66"/>
    <mergeCell ref="B60:H60"/>
    <mergeCell ref="B62:H62"/>
    <mergeCell ref="B61:H61"/>
    <mergeCell ref="B54:H54"/>
    <mergeCell ref="B56:H56"/>
    <mergeCell ref="B57:H57"/>
    <mergeCell ref="B58:H58"/>
    <mergeCell ref="B59:H59"/>
  </mergeCells>
  <pageMargins left="0.25" right="0.25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2026-07-02T11:44:03Z</dcterms:modified>
</cp:coreProperties>
</file>