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6F2626DA-B7E6-4FF5-9855-7F49ECCBEF9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 Struja" sheetId="1" r:id="rId1"/>
    <sheet name="II Voda" sheetId="2" r:id="rId2"/>
    <sheet name="III Razno" sheetId="3" r:id="rId3"/>
    <sheet name="Rekapitulacija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0" i="1" l="1"/>
  <c r="A71" i="1"/>
  <c r="A72" i="1"/>
  <c r="A73" i="1"/>
  <c r="A74" i="1"/>
  <c r="A75" i="1"/>
  <c r="A76" i="1"/>
  <c r="A77" i="1"/>
  <c r="A78" i="1"/>
  <c r="A79" i="1"/>
  <c r="A80" i="1"/>
  <c r="A81" i="1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A7" i="3" l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F6" i="3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F6" i="2"/>
  <c r="A7" i="1"/>
  <c r="F83" i="1"/>
  <c r="D8" i="4" s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F76" i="3"/>
  <c r="D12" i="4" s="1"/>
  <c r="F82" i="2"/>
  <c r="D10" i="4" s="1"/>
  <c r="D16" i="4" l="1"/>
  <c r="D17" i="4" s="1"/>
  <c r="D18" i="4" s="1"/>
</calcChain>
</file>

<file path=xl/sharedStrings.xml><?xml version="1.0" encoding="utf-8"?>
<sst xmlns="http://schemas.openxmlformats.org/spreadsheetml/2006/main" count="494" uniqueCount="251">
  <si>
    <t>I.</t>
  </si>
  <si>
    <t>TROŠKOVNIK - ELEKTRO - OPIS ROBE</t>
  </si>
  <si>
    <t>Jed. mjere</t>
  </si>
  <si>
    <t>Količina</t>
  </si>
  <si>
    <t>Ukupno</t>
  </si>
  <si>
    <t>kom</t>
  </si>
  <si>
    <t>BOJLER EL. GRIJAČ VODE - TEG 10 PP  10 L - netlačni (gornja ili donja montaža)</t>
  </si>
  <si>
    <t>BOJLER 10 L ISPOD- visokotlačni PRO</t>
  </si>
  <si>
    <t>FIDOVA  ŽAŠTITNA SKLOPKA 4P 40/0.03</t>
  </si>
  <si>
    <t>FIDOVA  ŽAŠTITNA SKLOPKA 4P 63/0.3A</t>
  </si>
  <si>
    <t>FIDOVA  ŽAŠTITNA SKLOPKA 2P 40/03</t>
  </si>
  <si>
    <t>FLUO ARMATURA LED 2X18W</t>
  </si>
  <si>
    <t>FLUO ARMATURA LED 2x18x 120 cm svjetli raster</t>
  </si>
  <si>
    <t>FLUO ARMATURA LED 2X9W</t>
  </si>
  <si>
    <t>FLUO ARMATURA LED 4X9W</t>
  </si>
  <si>
    <t>FLUO CIJEV 18W  TLD</t>
  </si>
  <si>
    <t>FLUO CIJEV 36W TLD</t>
  </si>
  <si>
    <t>FLUO CIJEV 58W  TLD</t>
  </si>
  <si>
    <t>GRIJALICA (KALORIFER)</t>
  </si>
  <si>
    <t>GRIJALICA KONVEKTOR  2000W - 2500W</t>
  </si>
  <si>
    <t>GRIJALICA PANEL  2000W - 2500W</t>
  </si>
  <si>
    <t>GRLO - PORCULAN  E27</t>
  </si>
  <si>
    <t>IZOLITR TRAKA - CRNA 19x20</t>
  </si>
  <si>
    <t>IZOLIR TRAKA - SET 10/1</t>
  </si>
  <si>
    <t>ISPITIVAČ NAPONA</t>
  </si>
  <si>
    <t>KABEL PGP (PP-Y) 3X1,5MM2</t>
  </si>
  <si>
    <t>m</t>
  </si>
  <si>
    <t>KABEL PGP (PP-Y) 3X2,5MM2</t>
  </si>
  <si>
    <t>KABEL PP/L 3X0,75</t>
  </si>
  <si>
    <t>KABELSKA VEZICA 250PR</t>
  </si>
  <si>
    <t>KABELSKA VEZICE 150PR</t>
  </si>
  <si>
    <t>KABELSKA VEZICE 221PR</t>
  </si>
  <si>
    <t>KANALICA SAMOLJEPLJIVA  16x16</t>
  </si>
  <si>
    <t xml:space="preserve">KANALICA SAMOLJEPLJIVA 25X16 </t>
  </si>
  <si>
    <t>KUTIJA FI 60MM - KONUSNA</t>
  </si>
  <si>
    <t>LED PANEL 1200X300 mm</t>
  </si>
  <si>
    <t>LED PANEL 595X595 mm</t>
  </si>
  <si>
    <t>LED CIJEV 9W 6400K 600MM</t>
  </si>
  <si>
    <t>LED CIJEV 18W 6400K 1200MM</t>
  </si>
  <si>
    <t>OKVIR ZA LED PANEL NADGRADNI 1200x300 mm</t>
  </si>
  <si>
    <t>OKVIR ZA LED PANEL NADGRADNI 595X595</t>
  </si>
  <si>
    <t>OSIGURAČ AM618132 B 32A K 1-POLNI</t>
  </si>
  <si>
    <t>PATRONA 50A</t>
  </si>
  <si>
    <t>PATRONA 63A</t>
  </si>
  <si>
    <t>PATRONA 6A</t>
  </si>
  <si>
    <t>PATRONA 10A</t>
  </si>
  <si>
    <t>PATRONA 16A</t>
  </si>
  <si>
    <t>PATRONA 20A</t>
  </si>
  <si>
    <t>PATRONA 25A</t>
  </si>
  <si>
    <t>PATRONA 35A</t>
  </si>
  <si>
    <t xml:space="preserve">PLAFONJERA </t>
  </si>
  <si>
    <t>POKLOPAC RAZVODNE KUTIJE FI 60</t>
  </si>
  <si>
    <t>POKLOPAC RAZVODNE KUTIJE FI 78</t>
  </si>
  <si>
    <t>PREKIDAČ EKONOM. BIJELI - SERIJSKI</t>
  </si>
  <si>
    <t>PREKIDAČ EKON0M. BIJELI - KRIŽNI</t>
  </si>
  <si>
    <t>PREKIDAČ EKONOM. BIJELI - IZMJENIČNI</t>
  </si>
  <si>
    <t>PRODUŽNI KABEL 3UT/5M + PR</t>
  </si>
  <si>
    <t>RAZVODNA KUTIJA FI 78 S POKLOPCEM</t>
  </si>
  <si>
    <t xml:space="preserve">RAZVODNA KUTIJA N/Ž 150x150 </t>
  </si>
  <si>
    <t xml:space="preserve">RAZVODNA KUTIJA,NADŽBUKNA </t>
  </si>
  <si>
    <t>REFLEKTOR LED 100W</t>
  </si>
  <si>
    <t xml:space="preserve">REFLEKTOR LED 20W SA SENZOROM </t>
  </si>
  <si>
    <t>REFLEKTOR LED 50W SA SENZOROM</t>
  </si>
  <si>
    <t>SET STOPICA I SPOJNICA</t>
  </si>
  <si>
    <t xml:space="preserve">STARTER ST-111   4-65W </t>
  </si>
  <si>
    <t xml:space="preserve">STARTER ST-151   4-22W S2 </t>
  </si>
  <si>
    <t xml:space="preserve">UTIČNICA EKON. BIJELA </t>
  </si>
  <si>
    <t xml:space="preserve">UTIČNICA EKON. DUPLA BIJELA </t>
  </si>
  <si>
    <t xml:space="preserve">UTIČNICA GUMENA - nadžbukna </t>
  </si>
  <si>
    <t>UTIČNICA GUMENA 16A</t>
  </si>
  <si>
    <t>UTIKAČ T -3 STRUKI 16A-3600W</t>
  </si>
  <si>
    <t>UTIKAČ 4T ŠUKO BIJELI</t>
  </si>
  <si>
    <t>VENTILATOR FI 100 AUT.</t>
  </si>
  <si>
    <t>VENTILATOR FI 120 STANDARD</t>
  </si>
  <si>
    <t xml:space="preserve">ZVONO BEŽIČNO </t>
  </si>
  <si>
    <t>ŽARULJA INFRA RED R125 150W E27   (infracrvena žarulja za fizikalnu terapiju)</t>
  </si>
  <si>
    <t>ŽARULJA LED ZA REFLEKTOR - 13 -18 W</t>
  </si>
  <si>
    <t>ŽARULJA 60W E27 posebne namjene</t>
  </si>
  <si>
    <t>UKUPNO - ELEKTRO</t>
  </si>
  <si>
    <t>EUR</t>
  </si>
  <si>
    <t>II.</t>
  </si>
  <si>
    <t>TROŠKOVNIK - VODA - OPIS ROBE</t>
  </si>
  <si>
    <t>Jedinična cijena</t>
  </si>
  <si>
    <t>CIJEV FLEKSIBILNA 1/2'' 450mm ZA BOJLER</t>
  </si>
  <si>
    <t>CIJEV ISPIRNA FI 40 ZA VODOKOTLIĆ KRATKA</t>
  </si>
  <si>
    <t>CIJEV TEXO ZA WC DUŽA</t>
  </si>
  <si>
    <t>CIJEV IZLJEVNA  "S" 200mm</t>
  </si>
  <si>
    <t>CIJEV IZLJEVNA "L" 200mm</t>
  </si>
  <si>
    <t>CIJEV KCM 40/500</t>
  </si>
  <si>
    <t>ČEP 1/2" ZN</t>
  </si>
  <si>
    <t>ČEP 3/8" ZN</t>
  </si>
  <si>
    <t>KROM T 1/2 OTER</t>
  </si>
  <si>
    <t>KUDELJA 100G</t>
  </si>
  <si>
    <t>KUKE ZA BOJLER</t>
  </si>
  <si>
    <t>KOLJENO H 32/87</t>
  </si>
  <si>
    <t>KOLJENO H 40/45</t>
  </si>
  <si>
    <t>MANŽETA 50/32</t>
  </si>
  <si>
    <t>MANŽETA 50/40</t>
  </si>
  <si>
    <t xml:space="preserve">MANŽETA 55/44 </t>
  </si>
  <si>
    <t>MJEŠALICA SUDOPER DONJI BOJLER 3 CIJEVI</t>
  </si>
  <si>
    <t>MJEŠALICA SUDOPER STOJEĆA 2 CIJEVI</t>
  </si>
  <si>
    <t>MJEŠALICA SUDOPER VISOKI IZLJEV 2 CIJEVI</t>
  </si>
  <si>
    <t>MJEŠALICA UMIVAONIK</t>
  </si>
  <si>
    <t xml:space="preserve">MJEŠALICA ZIDNA SUDOPER </t>
  </si>
  <si>
    <t>NIPEL KROM 1/2"</t>
  </si>
  <si>
    <t>NIPEL KROM 3/8"</t>
  </si>
  <si>
    <t>NIPEL DUGI 1/2X150MM</t>
  </si>
  <si>
    <t>PASTA ZA KUDELJU</t>
  </si>
  <si>
    <t xml:space="preserve">PERLATOR AEF22 u.n. </t>
  </si>
  <si>
    <t>PERLATOR ZA UMIVAONIK 24M</t>
  </si>
  <si>
    <t>PERLATOR ZA KADU</t>
  </si>
  <si>
    <t>POLUGA VODOKOTLIĆA</t>
  </si>
  <si>
    <t>PRIGUŠNICA RAD. 1/2" KUTNA Fe</t>
  </si>
  <si>
    <t>PRODUŽETAK POCINČANI 1/2 10mm</t>
  </si>
  <si>
    <t>PRODUŽETAK POCINČANI 1/2 30mm</t>
  </si>
  <si>
    <t>PRODUŽETAK POCINČANI 1/2 40mm</t>
  </si>
  <si>
    <t>PRODUŽ. POCINČAN 3/8 x 150mm</t>
  </si>
  <si>
    <t xml:space="preserve">PRODUŽ. POCINČAN 3/8 x 200mm </t>
  </si>
  <si>
    <t>RADIJATORSKA BRTVA 1" 1,8mm DEBLJA TER</t>
  </si>
  <si>
    <t>RADIJATORSKA BRTVA  5/4"</t>
  </si>
  <si>
    <t>RADIJATORSKA RED.  1-1/2 DESNA AL. TER</t>
  </si>
  <si>
    <t>RADIJATORSKA RED.  5/4x1/2 DESNA</t>
  </si>
  <si>
    <t xml:space="preserve">RADIJATORSKI ČEP 1" DESNI </t>
  </si>
  <si>
    <t>RADIJATORSKI ČEP 5/4"LIJEVI</t>
  </si>
  <si>
    <t>RADIJATORSKI ODZRAČNIK 1/2 TER</t>
  </si>
  <si>
    <t>REDUKCIJA KROM 3/8M-1/2Ž</t>
  </si>
  <si>
    <t>ROZETA HEXAGONALNA ZA FLEKSIBILNE CIJEVI</t>
  </si>
  <si>
    <t>RUČICA SA ŠPAGOM ZA VODOKOTLIĆ</t>
  </si>
  <si>
    <t xml:space="preserve">SIFON ZA UMIVAONIK  fi 32 </t>
  </si>
  <si>
    <t>SIFON ZA UMIVAONIK "S" KROM KOMPLET</t>
  </si>
  <si>
    <t xml:space="preserve">SIFON ZA UMIVAONIK  fi 40 </t>
  </si>
  <si>
    <t>SIFON GIBLJIVI ZA UMIVAONIK 1/1</t>
  </si>
  <si>
    <t>SIFON PERILICE N/Ž PVC</t>
  </si>
  <si>
    <t>SILIKON SANITAR -  TRANSPARENT</t>
  </si>
  <si>
    <t>SILIKON SANITAR - BIJELI</t>
  </si>
  <si>
    <t>SILIKON NEUTRAL TRANSPARENT</t>
  </si>
  <si>
    <t>SLAVINA ZA HLADNU VODU</t>
  </si>
  <si>
    <t>TEFLON ZA VODOVODNE INSTALACIJE 12MM</t>
  </si>
  <si>
    <t>TUŠ CRIJEVO 150CM</t>
  </si>
  <si>
    <t>VENTIL IZLJEVNI ZA VODOKOTLIĆ 1/1</t>
  </si>
  <si>
    <t>VENTIL KUGLASTI 1/2 leptir</t>
  </si>
  <si>
    <t>VENTIL KUTNI KUGLASTI 1/2-3/8 mini</t>
  </si>
  <si>
    <t xml:space="preserve">VENTIL RAD. 1/2" KUTNI Fe </t>
  </si>
  <si>
    <t>VENTIL SIGURNOSNI ZA BOJLER 1/2"</t>
  </si>
  <si>
    <t>VENTIL ULJEVNI ZA VODOKOTLIĆ</t>
  </si>
  <si>
    <t>VENTIL ZA RADIJATOR 1/2" - KUTNI S TERMO GLAVOM</t>
  </si>
  <si>
    <t xml:space="preserve">VENTIL KUTNI PERILICE 1/2-3/4 </t>
  </si>
  <si>
    <t>VIJAK ZA UMIVAONIK DIJANA</t>
  </si>
  <si>
    <t>VIJAK ZA WC/BIDE PROKROM 2/1</t>
  </si>
  <si>
    <t>VODOKOTLIĆ 9 l</t>
  </si>
  <si>
    <t>VODOKOTLIĆ CIKLON</t>
  </si>
  <si>
    <t>WC DASKA</t>
  </si>
  <si>
    <t>WC DASKA ZA INVALIDE</t>
  </si>
  <si>
    <t>WC DASKA SIROS BIJELA</t>
  </si>
  <si>
    <t xml:space="preserve">WC ŠKOLJKA </t>
  </si>
  <si>
    <t>UKUPNO - VODA</t>
  </si>
  <si>
    <t>III.</t>
  </si>
  <si>
    <t>TROŠKOVNIK - RAZNA ROBA - OPIS ROBE</t>
  </si>
  <si>
    <t>LJESTVE ALUMINIJSKE  - 8 REDI</t>
  </si>
  <si>
    <t>BOJA POLUDISPERZIVNA -                                               BIJELA ZA ZIDOVE - 15 l</t>
  </si>
  <si>
    <t>BOJA ZA DRVO/METAL - razne boje</t>
  </si>
  <si>
    <t>BOJA TEMELJNA SIVA/CRVENA 0,75l</t>
  </si>
  <si>
    <t>BOJA ZA RADIJATORE</t>
  </si>
  <si>
    <t>BRAVA CILINDAR 8 IND BS</t>
  </si>
  <si>
    <t>BRAVA CILINDAR 6.5 IND BS</t>
  </si>
  <si>
    <t>BRAVA ZA METALNA VRATA 822/40</t>
  </si>
  <si>
    <t>CILINDAR BRAVE PR 30x35 MS</t>
  </si>
  <si>
    <t>CILINDAR BRAVE PR 30x40 MS</t>
  </si>
  <si>
    <t>GLET MASA GOTOVA 1 KG</t>
  </si>
  <si>
    <t>GLET MASA GOTOVA 1,5 KG</t>
  </si>
  <si>
    <t>FOLIJA PVC GRAÐEVINSKA</t>
  </si>
  <si>
    <t xml:space="preserve">FOLIJA PVC 4X5M </t>
  </si>
  <si>
    <t>JELOVA LETVA 3X5</t>
  </si>
  <si>
    <t xml:space="preserve">KIST RAVNI PROFY 80mm </t>
  </si>
  <si>
    <t xml:space="preserve">KIST RAVNI 60mm </t>
  </si>
  <si>
    <t>KVAKA S ROZETOM CILINDAR</t>
  </si>
  <si>
    <t>KVAKA S ROZETOM SIVA</t>
  </si>
  <si>
    <t>LANAC POCINČANI 3 mm</t>
  </si>
  <si>
    <t>LIST ZA UBODNU PILU</t>
  </si>
  <si>
    <t>LIST PILE ZA METAL 300MM</t>
  </si>
  <si>
    <t>LOKOT 40mm</t>
  </si>
  <si>
    <t>LOKOT 50mm</t>
  </si>
  <si>
    <t>LOPATA ZA SNIJEG 39-AL-NASAĐENA</t>
  </si>
  <si>
    <t>LJEPILO MONTAŽNO 375g</t>
  </si>
  <si>
    <t>MATICA INOX M5</t>
  </si>
  <si>
    <t>MREŽICA ZA BOJU PVC</t>
  </si>
  <si>
    <t>NIT ZA KOSILICU 2,4-437m OKRUGLA</t>
  </si>
  <si>
    <t>NIT ZA KOSILICU 2,4mm-90m</t>
  </si>
  <si>
    <t>PASTA ZA LOTANJE</t>
  </si>
  <si>
    <t>PASTA ZA PRANJE RUKU</t>
  </si>
  <si>
    <t xml:space="preserve">PIŠTOLJ ZA SILIKON </t>
  </si>
  <si>
    <t>PODLOŠKA DIN 9021 M6</t>
  </si>
  <si>
    <t>PODLOGA ZA MIŠ 25X210</t>
  </si>
  <si>
    <t>PUR PJENA NISKOEKSP. 750ml</t>
  </si>
  <si>
    <t>PUR PJENA PIŠTOLJ 750ml</t>
  </si>
  <si>
    <t>RAZREĐIVAČ 1l NITRO</t>
  </si>
  <si>
    <t>RAZREĐIVAČ SINTETSKI 1l</t>
  </si>
  <si>
    <t>REZNA PLOČA 115 INOX CM</t>
  </si>
  <si>
    <t>REZNA PLOČA 125X1X22</t>
  </si>
  <si>
    <t>RUČKA ZA VALJAK 10cm</t>
  </si>
  <si>
    <t>RUČKA ZA VALJAK 25cm</t>
  </si>
  <si>
    <t>RUKAVICA RADNA - PVC</t>
  </si>
  <si>
    <t>RUKAVICA RADNA - KOŽA</t>
  </si>
  <si>
    <t>RUKAVICE OPTIMUS vel. 11</t>
  </si>
  <si>
    <t xml:space="preserve">SVRDLO BETON HM 6 </t>
  </si>
  <si>
    <t xml:space="preserve">SVRDLO BETON HM 8 </t>
  </si>
  <si>
    <t>SVRDLO SDS+FI 6/210</t>
  </si>
  <si>
    <t>SVRDLA - KOMPLET 1-12 MM - SDS</t>
  </si>
  <si>
    <t>TIPLA SX 6x30</t>
  </si>
  <si>
    <t>TIPLA  SX 8x40</t>
  </si>
  <si>
    <t>TRAKA KREP 50mm</t>
  </si>
  <si>
    <t>TRAKA KREP 30mm</t>
  </si>
  <si>
    <t>TRAKA AMERIČKA 50 mm</t>
  </si>
  <si>
    <t>VALJAK ZA BOJANJE 10 cm SPUŽVA</t>
  </si>
  <si>
    <t>VALJAK ZA BOJANJE 10 cm MOHAIR</t>
  </si>
  <si>
    <t xml:space="preserve">VALJAK ZA BOJANJE 25cm </t>
  </si>
  <si>
    <t>VALJAK ZA KUTEVE</t>
  </si>
  <si>
    <t>VIJAK PANEL 4.0x40 INDEX</t>
  </si>
  <si>
    <t>VIJAK PANEL 5.0x50 INDEX</t>
  </si>
  <si>
    <t>VIJAK ZA IVER 4,5X20</t>
  </si>
  <si>
    <t>VIJAK ZN 4,5X25 KR</t>
  </si>
  <si>
    <t>VIJAK KNAUF 35MM</t>
  </si>
  <si>
    <t>VREĆE NATURA ZA ŠUTU</t>
  </si>
  <si>
    <t>VREĆE ZA OTPAD 90X120</t>
  </si>
  <si>
    <t>WD 40 SPREJ 400mI</t>
  </si>
  <si>
    <t>WD 40 SPREJ 200mI</t>
  </si>
  <si>
    <t>ŽICA ZA LEMLJENJE</t>
  </si>
  <si>
    <t xml:space="preserve">III. </t>
  </si>
  <si>
    <t>UKUPNO - RAZNA ROBA</t>
  </si>
  <si>
    <t>REKAPITULACIJA</t>
  </si>
  <si>
    <t>ELEKTRO</t>
  </si>
  <si>
    <t>VODA</t>
  </si>
  <si>
    <t>RAZNA ROBA</t>
  </si>
  <si>
    <t>IV.</t>
  </si>
  <si>
    <t>OBJEDINJENI IZNOS 20%  od  procijenjene vrijednosti nabave</t>
  </si>
  <si>
    <t xml:space="preserve">UKUPNO </t>
  </si>
  <si>
    <t>PDV 25%</t>
  </si>
  <si>
    <t>SVEUKUPNO</t>
  </si>
  <si>
    <t>Prilog 4</t>
  </si>
  <si>
    <t>KANALICA SAMOLJEPLJIVA  20X33</t>
  </si>
  <si>
    <t>PRODUŽNI KABEL 6UT/5M + PR</t>
  </si>
  <si>
    <t>ŽARULJA LED 11W(90W) 4000K  E27</t>
  </si>
  <si>
    <t>ŽARULJA LED 16W (114W) E27 4000K</t>
  </si>
  <si>
    <t>CIJEV FLEKSIBILNA  3/8-3/8 600mm</t>
  </si>
  <si>
    <t>CIJEV FLEKSIBILNA  3/8-3/8 300mm</t>
  </si>
  <si>
    <r>
      <t xml:space="preserve">MANŽETA RAVNA  </t>
    </r>
    <r>
      <rPr>
        <sz val="10"/>
        <rFont val="Calibri"/>
        <family val="2"/>
      </rPr>
      <t>Ø</t>
    </r>
    <r>
      <rPr>
        <sz val="10"/>
        <rFont val="Calibri"/>
        <family val="2"/>
        <scheme val="minor"/>
      </rPr>
      <t>110 ZA WC</t>
    </r>
  </si>
  <si>
    <t>Nabava razne robe za potrebe održavanja zgrada kojima upravlja DZ PGŽ  - Sve ispostave</t>
  </si>
  <si>
    <t>Nabava razne robe za potrebe održavanja zgrada kojima upravlja DZ PGŽ  -Sve ispostave</t>
  </si>
  <si>
    <t xml:space="preserve">Nabava razne robe za potrebe održavanja zgrada kojima upravlja DZ PGŽ - Sve  ispostave </t>
  </si>
  <si>
    <t xml:space="preserve">Jedinična cijena     </t>
  </si>
  <si>
    <t>BOJLER EL. GRIJAČ VODE - TEG 5 L -visokotlačni (gornja ili donja montaža)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</si>
</sst>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sz val="16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3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135">
    <xf numFmtId="0" fontId="0" fillId="0" borderId="0" xfId="0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 wrapText="1"/>
    </xf>
    <xf numFmtId="4" fontId="9" fillId="0" borderId="0" xfId="0" applyNumberFormat="1" applyFont="1" applyAlignment="1">
      <alignment horizontal="right" vertical="center" wrapText="1"/>
    </xf>
    <xf numFmtId="4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center" wrapText="1"/>
    </xf>
    <xf numFmtId="4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4" fontId="9" fillId="0" borderId="0" xfId="0" applyNumberFormat="1" applyFont="1" applyAlignment="1">
      <alignment vertical="center"/>
    </xf>
    <xf numFmtId="0" fontId="9" fillId="0" borderId="2" xfId="0" applyFont="1" applyBorder="1" applyAlignment="1">
      <alignment horizontal="justify"/>
    </xf>
    <xf numFmtId="0" fontId="9" fillId="0" borderId="2" xfId="0" applyFont="1" applyBorder="1" applyAlignment="1">
      <alignment horizontal="right"/>
    </xf>
    <xf numFmtId="4" fontId="9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horizontal="justify"/>
    </xf>
    <xf numFmtId="0" fontId="8" fillId="0" borderId="2" xfId="0" applyFont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0" fontId="8" fillId="0" borderId="0" xfId="0" applyFont="1"/>
    <xf numFmtId="0" fontId="8" fillId="0" borderId="0" xfId="0" applyFont="1" applyAlignment="1" applyProtection="1">
      <alignment vertical="top"/>
      <protection locked="0"/>
    </xf>
    <xf numFmtId="0" fontId="11" fillId="0" borderId="0" xfId="0" applyFont="1" applyAlignment="1">
      <alignment horizontal="justify" vertical="center" wrapText="1"/>
    </xf>
    <xf numFmtId="4" fontId="9" fillId="0" borderId="0" xfId="0" applyNumberFormat="1" applyFont="1"/>
    <xf numFmtId="0" fontId="9" fillId="0" borderId="0" xfId="0" applyFont="1"/>
    <xf numFmtId="0" fontId="19" fillId="0" borderId="0" xfId="0" applyFont="1"/>
    <xf numFmtId="0" fontId="0" fillId="0" borderId="0" xfId="0" applyAlignment="1">
      <alignment horizontal="center" vertical="center"/>
    </xf>
    <xf numFmtId="2" fontId="14" fillId="0" borderId="9" xfId="0" applyNumberFormat="1" applyFont="1" applyBorder="1" applyAlignment="1">
      <alignment horizontal="center" vertical="center" shrinkToFit="1"/>
    </xf>
    <xf numFmtId="2" fontId="14" fillId="0" borderId="9" xfId="0" applyNumberFormat="1" applyFont="1" applyBorder="1" applyAlignment="1">
      <alignment horizontal="center" wrapText="1"/>
    </xf>
    <xf numFmtId="2" fontId="14" fillId="0" borderId="9" xfId="0" applyNumberFormat="1" applyFont="1" applyBorder="1" applyAlignment="1">
      <alignment horizontal="center" vertical="center"/>
    </xf>
    <xf numFmtId="2" fontId="14" fillId="0" borderId="9" xfId="0" applyNumberFormat="1" applyFont="1" applyBorder="1" applyAlignment="1">
      <alignment horizontal="center"/>
    </xf>
    <xf numFmtId="0" fontId="14" fillId="0" borderId="11" xfId="0" applyFont="1" applyBorder="1"/>
    <xf numFmtId="0" fontId="8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8" fillId="0" borderId="1" xfId="0" applyFont="1" applyBorder="1" applyProtection="1">
      <protection locked="0"/>
    </xf>
    <xf numFmtId="0" fontId="10" fillId="0" borderId="1" xfId="0" applyFont="1" applyBorder="1" applyAlignment="1" applyProtection="1">
      <alignment horizontal="justify" wrapText="1"/>
      <protection locked="0"/>
    </xf>
    <xf numFmtId="0" fontId="14" fillId="0" borderId="1" xfId="0" applyFont="1" applyBorder="1" applyAlignment="1" applyProtection="1">
      <alignment horizontal="center"/>
      <protection locked="0"/>
    </xf>
    <xf numFmtId="0" fontId="14" fillId="0" borderId="1" xfId="0" applyFont="1" applyBorder="1" applyProtection="1"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vertical="center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Protection="1">
      <protection locked="0"/>
    </xf>
    <xf numFmtId="0" fontId="8" fillId="0" borderId="6" xfId="0" applyFont="1" applyBorder="1" applyProtection="1">
      <protection locked="0"/>
    </xf>
    <xf numFmtId="0" fontId="14" fillId="0" borderId="6" xfId="0" applyFont="1" applyBorder="1" applyAlignment="1" applyProtection="1">
      <alignment horizontal="center"/>
      <protection locked="0"/>
    </xf>
    <xf numFmtId="0" fontId="14" fillId="0" borderId="6" xfId="0" applyFont="1" applyBorder="1" applyProtection="1">
      <protection locked="0"/>
    </xf>
    <xf numFmtId="0" fontId="14" fillId="0" borderId="7" xfId="0" applyFont="1" applyBorder="1" applyProtection="1">
      <protection locked="0"/>
    </xf>
    <xf numFmtId="0" fontId="17" fillId="0" borderId="8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left" vertical="center" wrapText="1"/>
      <protection locked="0"/>
    </xf>
    <xf numFmtId="0" fontId="14" fillId="0" borderId="9" xfId="0" applyFont="1" applyBorder="1" applyAlignment="1" applyProtection="1">
      <alignment horizontal="center" vertical="center" wrapText="1"/>
      <protection locked="0"/>
    </xf>
    <xf numFmtId="2" fontId="14" fillId="0" borderId="9" xfId="0" applyNumberFormat="1" applyFont="1" applyBorder="1" applyAlignment="1" applyProtection="1">
      <alignment horizontal="right" vertical="center" shrinkToFit="1"/>
      <protection locked="0"/>
    </xf>
    <xf numFmtId="2" fontId="14" fillId="0" borderId="10" xfId="0" applyNumberFormat="1" applyFont="1" applyBorder="1" applyAlignment="1" applyProtection="1">
      <alignment horizontal="right" vertical="center" shrinkToFit="1"/>
      <protection locked="0"/>
    </xf>
    <xf numFmtId="0" fontId="17" fillId="0" borderId="9" xfId="0" applyFont="1" applyBorder="1" applyAlignment="1" applyProtection="1">
      <alignment vertical="center" wrapText="1"/>
      <protection locked="0"/>
    </xf>
    <xf numFmtId="0" fontId="14" fillId="0" borderId="9" xfId="0" applyFont="1" applyBorder="1" applyAlignment="1" applyProtection="1">
      <alignment horizontal="center" wrapText="1"/>
      <protection locked="0"/>
    </xf>
    <xf numFmtId="2" fontId="14" fillId="0" borderId="9" xfId="0" applyNumberFormat="1" applyFont="1" applyBorder="1" applyAlignment="1" applyProtection="1">
      <alignment horizontal="right"/>
      <protection locked="0"/>
    </xf>
    <xf numFmtId="0" fontId="17" fillId="0" borderId="9" xfId="1" applyFont="1" applyBorder="1" applyAlignment="1" applyProtection="1">
      <alignment horizontal="left" vertical="center" wrapText="1"/>
      <protection locked="0"/>
    </xf>
    <xf numFmtId="0" fontId="17" fillId="0" borderId="9" xfId="0" applyFont="1" applyBorder="1" applyAlignment="1" applyProtection="1">
      <alignment vertical="center"/>
      <protection locked="0"/>
    </xf>
    <xf numFmtId="2" fontId="14" fillId="0" borderId="9" xfId="0" applyNumberFormat="1" applyFont="1" applyBorder="1" applyAlignment="1" applyProtection="1">
      <alignment horizontal="right" vertical="center"/>
      <protection locked="0"/>
    </xf>
    <xf numFmtId="0" fontId="8" fillId="0" borderId="12" xfId="0" applyFont="1" applyBorder="1" applyProtection="1">
      <protection locked="0"/>
    </xf>
    <xf numFmtId="0" fontId="8" fillId="0" borderId="11" xfId="0" applyFont="1" applyBorder="1" applyProtection="1">
      <protection locked="0"/>
    </xf>
    <xf numFmtId="0" fontId="14" fillId="0" borderId="11" xfId="0" applyFont="1" applyBorder="1" applyAlignment="1" applyProtection="1">
      <alignment horizontal="center"/>
      <protection locked="0"/>
    </xf>
    <xf numFmtId="0" fontId="14" fillId="0" borderId="11" xfId="0" applyFont="1" applyBorder="1" applyProtection="1">
      <protection locked="0"/>
    </xf>
    <xf numFmtId="0" fontId="14" fillId="0" borderId="13" xfId="0" applyFont="1" applyBorder="1" applyProtection="1">
      <protection locked="0"/>
    </xf>
    <xf numFmtId="1" fontId="15" fillId="0" borderId="14" xfId="0" applyNumberFormat="1" applyFont="1" applyBorder="1" applyAlignment="1" applyProtection="1">
      <alignment horizontal="center" shrinkToFit="1"/>
      <protection locked="0"/>
    </xf>
    <xf numFmtId="0" fontId="9" fillId="0" borderId="2" xfId="0" applyFont="1" applyBorder="1" applyAlignment="1" applyProtection="1">
      <alignment horizontal="left"/>
      <protection locked="0"/>
    </xf>
    <xf numFmtId="0" fontId="16" fillId="0" borderId="2" xfId="0" applyFont="1" applyBorder="1" applyAlignment="1" applyProtection="1">
      <alignment horizontal="center" wrapText="1"/>
      <protection locked="0"/>
    </xf>
    <xf numFmtId="2" fontId="16" fillId="0" borderId="2" xfId="0" applyNumberFormat="1" applyFont="1" applyBorder="1" applyAlignment="1" applyProtection="1">
      <alignment horizontal="center" shrinkToFit="1"/>
      <protection locked="0"/>
    </xf>
    <xf numFmtId="2" fontId="16" fillId="0" borderId="2" xfId="0" applyNumberFormat="1" applyFont="1" applyBorder="1" applyAlignment="1" applyProtection="1">
      <alignment horizontal="right" shrinkToFit="1"/>
      <protection locked="0"/>
    </xf>
    <xf numFmtId="4" fontId="16" fillId="0" borderId="15" xfId="0" applyNumberFormat="1" applyFont="1" applyBorder="1" applyAlignment="1" applyProtection="1">
      <alignment horizontal="right"/>
      <protection locked="0"/>
    </xf>
    <xf numFmtId="2" fontId="14" fillId="0" borderId="9" xfId="0" applyNumberFormat="1" applyFont="1" applyBorder="1" applyAlignment="1">
      <alignment horizontal="center" shrinkToFit="1"/>
    </xf>
    <xf numFmtId="0" fontId="14" fillId="0" borderId="0" xfId="0" applyFont="1" applyAlignment="1" applyProtection="1">
      <alignment horizontal="right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14" fillId="0" borderId="1" xfId="0" applyFont="1" applyBorder="1" applyAlignment="1" applyProtection="1">
      <alignment horizontal="right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Protection="1">
      <protection locked="0"/>
    </xf>
    <xf numFmtId="0" fontId="8" fillId="0" borderId="16" xfId="0" applyFont="1" applyBorder="1" applyAlignment="1" applyProtection="1">
      <alignment horizontal="left"/>
      <protection locked="0"/>
    </xf>
    <xf numFmtId="0" fontId="14" fillId="0" borderId="16" xfId="0" applyFont="1" applyBorder="1" applyAlignment="1" applyProtection="1">
      <alignment horizontal="right"/>
      <protection locked="0"/>
    </xf>
    <xf numFmtId="0" fontId="14" fillId="0" borderId="16" xfId="0" applyFont="1" applyBorder="1" applyProtection="1">
      <protection locked="0"/>
    </xf>
    <xf numFmtId="0" fontId="14" fillId="0" borderId="17" xfId="0" applyFont="1" applyBorder="1" applyAlignment="1" applyProtection="1">
      <alignment horizontal="right"/>
      <protection locked="0"/>
    </xf>
    <xf numFmtId="0" fontId="17" fillId="0" borderId="8" xfId="0" applyFont="1" applyBorder="1" applyAlignment="1" applyProtection="1">
      <alignment horizontal="center"/>
      <protection locked="0"/>
    </xf>
    <xf numFmtId="0" fontId="17" fillId="0" borderId="9" xfId="0" applyFont="1" applyBorder="1" applyAlignment="1" applyProtection="1">
      <alignment horizontal="left" wrapText="1"/>
      <protection locked="0"/>
    </xf>
    <xf numFmtId="2" fontId="14" fillId="0" borderId="9" xfId="0" applyNumberFormat="1" applyFont="1" applyBorder="1" applyAlignment="1" applyProtection="1">
      <alignment horizontal="right" shrinkToFit="1"/>
      <protection locked="0"/>
    </xf>
    <xf numFmtId="2" fontId="14" fillId="0" borderId="10" xfId="0" applyNumberFormat="1" applyFont="1" applyBorder="1" applyAlignment="1" applyProtection="1">
      <alignment horizontal="right" shrinkToFit="1"/>
      <protection locked="0"/>
    </xf>
    <xf numFmtId="0" fontId="17" fillId="0" borderId="9" xfId="1" applyFont="1" applyBorder="1" applyAlignment="1" applyProtection="1">
      <alignment horizontal="left" wrapText="1"/>
      <protection locked="0"/>
    </xf>
    <xf numFmtId="0" fontId="17" fillId="0" borderId="9" xfId="0" applyFont="1" applyBorder="1" applyAlignment="1" applyProtection="1">
      <alignment horizontal="left"/>
      <protection locked="0"/>
    </xf>
    <xf numFmtId="0" fontId="17" fillId="0" borderId="18" xfId="0" applyFont="1" applyBorder="1" applyAlignment="1" applyProtection="1">
      <alignment horizontal="center"/>
      <protection locked="0"/>
    </xf>
    <xf numFmtId="0" fontId="17" fillId="0" borderId="19" xfId="0" applyFont="1" applyBorder="1" applyAlignment="1" applyProtection="1">
      <alignment horizontal="left" wrapText="1"/>
      <protection locked="0"/>
    </xf>
    <xf numFmtId="0" fontId="14" fillId="0" borderId="19" xfId="0" applyFont="1" applyBorder="1" applyAlignment="1" applyProtection="1">
      <alignment horizontal="center" wrapText="1"/>
      <protection locked="0"/>
    </xf>
    <xf numFmtId="2" fontId="14" fillId="0" borderId="19" xfId="0" applyNumberFormat="1" applyFont="1" applyBorder="1" applyAlignment="1" applyProtection="1">
      <alignment horizontal="center" wrapText="1"/>
      <protection locked="0"/>
    </xf>
    <xf numFmtId="2" fontId="14" fillId="0" borderId="19" xfId="0" applyNumberFormat="1" applyFont="1" applyBorder="1" applyAlignment="1" applyProtection="1">
      <alignment horizontal="right"/>
      <protection locked="0"/>
    </xf>
    <xf numFmtId="2" fontId="14" fillId="0" borderId="20" xfId="0" applyNumberFormat="1" applyFont="1" applyBorder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4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right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1" fontId="13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Protection="1"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2" fontId="5" fillId="0" borderId="16" xfId="0" applyNumberFormat="1" applyFont="1" applyBorder="1" applyAlignment="1" applyProtection="1">
      <alignment horizontal="center" vertical="center" shrinkToFit="1"/>
      <protection locked="0"/>
    </xf>
    <xf numFmtId="2" fontId="5" fillId="0" borderId="16" xfId="0" applyNumberFormat="1" applyFont="1" applyBorder="1" applyAlignment="1" applyProtection="1">
      <alignment horizontal="right" vertical="center" shrinkToFit="1"/>
      <protection locked="0"/>
    </xf>
    <xf numFmtId="2" fontId="5" fillId="0" borderId="17" xfId="0" applyNumberFormat="1" applyFont="1" applyBorder="1" applyAlignment="1" applyProtection="1">
      <alignment horizontal="right" vertical="center" shrinkToFi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2" fontId="5" fillId="0" borderId="9" xfId="0" applyNumberFormat="1" applyFont="1" applyBorder="1" applyAlignment="1" applyProtection="1">
      <alignment horizontal="right" vertical="center"/>
      <protection locked="0"/>
    </xf>
    <xf numFmtId="2" fontId="5" fillId="0" borderId="10" xfId="0" applyNumberFormat="1" applyFont="1" applyBorder="1" applyAlignment="1" applyProtection="1">
      <alignment horizontal="right" vertical="center"/>
      <protection locked="0"/>
    </xf>
    <xf numFmtId="2" fontId="5" fillId="0" borderId="9" xfId="0" applyNumberFormat="1" applyFont="1" applyBorder="1" applyAlignment="1" applyProtection="1">
      <alignment horizontal="right" vertical="center" shrinkToFit="1"/>
      <protection locked="0"/>
    </xf>
    <xf numFmtId="0" fontId="4" fillId="0" borderId="9" xfId="1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4" fillId="0" borderId="9" xfId="1" applyFont="1" applyBorder="1" applyAlignment="1" applyProtection="1">
      <alignment horizontal="left" wrapText="1"/>
      <protection locked="0"/>
    </xf>
    <xf numFmtId="0" fontId="5" fillId="0" borderId="9" xfId="0" applyFont="1" applyBorder="1" applyAlignment="1" applyProtection="1">
      <alignment horizontal="center" wrapText="1"/>
      <protection locked="0"/>
    </xf>
    <xf numFmtId="2" fontId="5" fillId="0" borderId="9" xfId="0" applyNumberFormat="1" applyFont="1" applyBorder="1" applyAlignment="1" applyProtection="1">
      <alignment horizontal="right" shrinkToFit="1"/>
      <protection locked="0"/>
    </xf>
    <xf numFmtId="2" fontId="5" fillId="0" borderId="9" xfId="0" applyNumberFormat="1" applyFont="1" applyBorder="1" applyAlignment="1" applyProtection="1">
      <alignment horizontal="right" vertical="center" wrapText="1"/>
      <protection locked="0"/>
    </xf>
    <xf numFmtId="1" fontId="13" fillId="0" borderId="21" xfId="0" applyNumberFormat="1" applyFont="1" applyBorder="1" applyAlignment="1" applyProtection="1">
      <alignment horizontal="center" vertical="center" shrinkToFit="1"/>
      <protection locked="0"/>
    </xf>
    <xf numFmtId="0" fontId="4" fillId="0" borderId="22" xfId="1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 applyProtection="1">
      <alignment horizontal="center" vertical="center" wrapText="1"/>
      <protection locked="0"/>
    </xf>
    <xf numFmtId="2" fontId="5" fillId="0" borderId="22" xfId="0" applyNumberFormat="1" applyFont="1" applyBorder="1" applyAlignment="1" applyProtection="1">
      <alignment horizontal="center" vertical="center" shrinkToFit="1"/>
      <protection locked="0"/>
    </xf>
    <xf numFmtId="2" fontId="5" fillId="0" borderId="22" xfId="0" applyNumberFormat="1" applyFont="1" applyBorder="1" applyAlignment="1" applyProtection="1">
      <alignment horizontal="right" vertical="center" shrinkToFit="1"/>
      <protection locked="0"/>
    </xf>
    <xf numFmtId="2" fontId="5" fillId="0" borderId="23" xfId="0" applyNumberFormat="1" applyFont="1" applyBorder="1" applyAlignment="1" applyProtection="1">
      <alignment horizontal="right" vertical="center" shrinkToFit="1"/>
      <protection locked="0"/>
    </xf>
    <xf numFmtId="1" fontId="3" fillId="0" borderId="14" xfId="0" applyNumberFormat="1" applyFont="1" applyBorder="1" applyAlignment="1" applyProtection="1">
      <alignment horizontal="center" shrinkToFit="1"/>
      <protection locked="0"/>
    </xf>
    <xf numFmtId="0" fontId="7" fillId="0" borderId="2" xfId="0" applyFont="1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center" wrapText="1"/>
      <protection locked="0"/>
    </xf>
    <xf numFmtId="2" fontId="6" fillId="0" borderId="2" xfId="0" applyNumberFormat="1" applyFont="1" applyBorder="1" applyAlignment="1" applyProtection="1">
      <alignment horizontal="center" shrinkToFit="1"/>
      <protection locked="0"/>
    </xf>
    <xf numFmtId="2" fontId="6" fillId="0" borderId="2" xfId="0" applyNumberFormat="1" applyFont="1" applyBorder="1" applyAlignment="1" applyProtection="1">
      <alignment horizontal="right" shrinkToFit="1"/>
      <protection locked="0"/>
    </xf>
    <xf numFmtId="4" fontId="6" fillId="0" borderId="15" xfId="0" applyNumberFormat="1" applyFont="1" applyBorder="1" applyAlignment="1" applyProtection="1">
      <alignment horizontal="right"/>
      <protection locked="0"/>
    </xf>
    <xf numFmtId="2" fontId="5" fillId="0" borderId="9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shrinkToFit="1"/>
    </xf>
    <xf numFmtId="2" fontId="5" fillId="0" borderId="9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shrinkToFit="1"/>
    </xf>
    <xf numFmtId="0" fontId="10" fillId="0" borderId="0" xfId="0" applyFont="1" applyAlignment="1" applyProtection="1">
      <alignment horizontal="justify"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0" fillId="0" borderId="0" xfId="0" applyFont="1" applyAlignment="1">
      <alignment horizontal="justify" vertical="center" wrapText="1"/>
    </xf>
    <xf numFmtId="0" fontId="8" fillId="0" borderId="0" xfId="0" applyFont="1" applyAlignment="1">
      <alignment vertical="center" wrapText="1"/>
    </xf>
  </cellXfs>
  <cellStyles count="2">
    <cellStyle name="Normal 2" xfId="1" xr:uid="{00000000-0005-0000-0000-000001000000}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4"/>
  <sheetViews>
    <sheetView tabSelected="1" topLeftCell="A36" zoomScaleNormal="100" workbookViewId="0">
      <selection activeCell="I71" sqref="I71"/>
    </sheetView>
  </sheetViews>
  <sheetFormatPr defaultRowHeight="15" x14ac:dyDescent="0.25"/>
  <cols>
    <col min="1" max="1" width="4.140625" style="16" customWidth="1"/>
    <col min="2" max="2" width="38.42578125" style="16" customWidth="1"/>
    <col min="3" max="3" width="6.5703125" style="16" customWidth="1"/>
    <col min="4" max="4" width="10.28515625" style="16" customWidth="1"/>
    <col min="5" max="5" width="13.140625" style="16" customWidth="1"/>
    <col min="6" max="6" width="14.85546875" style="16" customWidth="1"/>
    <col min="7" max="8" width="9.140625" style="16"/>
  </cols>
  <sheetData>
    <row r="1" spans="1:6" x14ac:dyDescent="0.25">
      <c r="A1" s="28"/>
      <c r="B1" s="28"/>
      <c r="C1" s="28"/>
      <c r="D1" s="28"/>
      <c r="E1" s="28"/>
      <c r="F1" s="17" t="s">
        <v>238</v>
      </c>
    </row>
    <row r="2" spans="1:6" ht="48.75" customHeight="1" x14ac:dyDescent="0.25">
      <c r="A2" s="28"/>
      <c r="B2" s="129" t="s">
        <v>246</v>
      </c>
      <c r="C2" s="130"/>
      <c r="D2" s="130"/>
      <c r="E2" s="130"/>
      <c r="F2" s="29"/>
    </row>
    <row r="3" spans="1:6" x14ac:dyDescent="0.25">
      <c r="A3" s="30"/>
      <c r="B3" s="31"/>
      <c r="C3" s="32"/>
      <c r="D3" s="33"/>
      <c r="E3" s="33"/>
      <c r="F3" s="33"/>
    </row>
    <row r="4" spans="1:6" ht="24" x14ac:dyDescent="0.25">
      <c r="A4" s="34" t="s">
        <v>0</v>
      </c>
      <c r="B4" s="35" t="s">
        <v>1</v>
      </c>
      <c r="C4" s="36" t="s">
        <v>2</v>
      </c>
      <c r="D4" s="36" t="s">
        <v>3</v>
      </c>
      <c r="E4" s="36" t="s">
        <v>249</v>
      </c>
      <c r="F4" s="36" t="s">
        <v>4</v>
      </c>
    </row>
    <row r="5" spans="1:6" x14ac:dyDescent="0.25">
      <c r="A5" s="37"/>
      <c r="B5" s="38"/>
      <c r="C5" s="39"/>
      <c r="D5" s="40"/>
      <c r="E5" s="40"/>
      <c r="F5" s="41"/>
    </row>
    <row r="6" spans="1:6" ht="25.5" x14ac:dyDescent="0.25">
      <c r="A6" s="42">
        <v>1</v>
      </c>
      <c r="B6" s="43" t="s">
        <v>6</v>
      </c>
      <c r="C6" s="44" t="s">
        <v>5</v>
      </c>
      <c r="D6" s="23">
        <v>1</v>
      </c>
      <c r="E6" s="45"/>
      <c r="F6" s="46">
        <f t="shared" ref="F6:F67" si="0">SUM(D6*E6)</f>
        <v>0</v>
      </c>
    </row>
    <row r="7" spans="1:6" ht="25.5" x14ac:dyDescent="0.25">
      <c r="A7" s="42">
        <f t="shared" ref="A7:A19" si="1">A6+1</f>
        <v>2</v>
      </c>
      <c r="B7" s="47" t="s">
        <v>250</v>
      </c>
      <c r="C7" s="48" t="s">
        <v>5</v>
      </c>
      <c r="D7" s="24">
        <v>1</v>
      </c>
      <c r="E7" s="49"/>
      <c r="F7" s="46">
        <f t="shared" si="0"/>
        <v>0</v>
      </c>
    </row>
    <row r="8" spans="1:6" x14ac:dyDescent="0.25">
      <c r="A8" s="42">
        <f t="shared" si="1"/>
        <v>3</v>
      </c>
      <c r="B8" s="43" t="s">
        <v>7</v>
      </c>
      <c r="C8" s="48" t="s">
        <v>5</v>
      </c>
      <c r="D8" s="23">
        <v>1</v>
      </c>
      <c r="E8" s="45"/>
      <c r="F8" s="46">
        <f t="shared" si="0"/>
        <v>0</v>
      </c>
    </row>
    <row r="9" spans="1:6" x14ac:dyDescent="0.25">
      <c r="A9" s="42">
        <f t="shared" si="1"/>
        <v>4</v>
      </c>
      <c r="B9" s="47" t="s">
        <v>8</v>
      </c>
      <c r="C9" s="48" t="s">
        <v>5</v>
      </c>
      <c r="D9" s="25">
        <v>1</v>
      </c>
      <c r="E9" s="49"/>
      <c r="F9" s="46">
        <f t="shared" si="0"/>
        <v>0</v>
      </c>
    </row>
    <row r="10" spans="1:6" x14ac:dyDescent="0.25">
      <c r="A10" s="42">
        <f t="shared" si="1"/>
        <v>5</v>
      </c>
      <c r="B10" s="47" t="s">
        <v>9</v>
      </c>
      <c r="C10" s="48" t="s">
        <v>5</v>
      </c>
      <c r="D10" s="26">
        <v>1</v>
      </c>
      <c r="E10" s="49"/>
      <c r="F10" s="46">
        <f t="shared" si="0"/>
        <v>0</v>
      </c>
    </row>
    <row r="11" spans="1:6" x14ac:dyDescent="0.25">
      <c r="A11" s="42">
        <f t="shared" si="1"/>
        <v>6</v>
      </c>
      <c r="B11" s="47" t="s">
        <v>10</v>
      </c>
      <c r="C11" s="48" t="s">
        <v>5</v>
      </c>
      <c r="D11" s="26">
        <v>1</v>
      </c>
      <c r="E11" s="49"/>
      <c r="F11" s="46">
        <f t="shared" si="0"/>
        <v>0</v>
      </c>
    </row>
    <row r="12" spans="1:6" x14ac:dyDescent="0.25">
      <c r="A12" s="42">
        <f t="shared" si="1"/>
        <v>7</v>
      </c>
      <c r="B12" s="47" t="s">
        <v>11</v>
      </c>
      <c r="C12" s="48" t="s">
        <v>5</v>
      </c>
      <c r="D12" s="26">
        <v>1</v>
      </c>
      <c r="E12" s="49"/>
      <c r="F12" s="46">
        <f t="shared" si="0"/>
        <v>0</v>
      </c>
    </row>
    <row r="13" spans="1:6" ht="25.5" x14ac:dyDescent="0.25">
      <c r="A13" s="42">
        <f t="shared" si="1"/>
        <v>8</v>
      </c>
      <c r="B13" s="50" t="s">
        <v>12</v>
      </c>
      <c r="C13" s="44" t="s">
        <v>5</v>
      </c>
      <c r="D13" s="23">
        <v>1</v>
      </c>
      <c r="E13" s="45"/>
      <c r="F13" s="46">
        <f t="shared" si="0"/>
        <v>0</v>
      </c>
    </row>
    <row r="14" spans="1:6" x14ac:dyDescent="0.25">
      <c r="A14" s="42">
        <f t="shared" si="1"/>
        <v>9</v>
      </c>
      <c r="B14" s="47" t="s">
        <v>13</v>
      </c>
      <c r="C14" s="48" t="s">
        <v>5</v>
      </c>
      <c r="D14" s="26">
        <v>1</v>
      </c>
      <c r="E14" s="49"/>
      <c r="F14" s="46">
        <f t="shared" si="0"/>
        <v>0</v>
      </c>
    </row>
    <row r="15" spans="1:6" x14ac:dyDescent="0.25">
      <c r="A15" s="42">
        <f t="shared" si="1"/>
        <v>10</v>
      </c>
      <c r="B15" s="47" t="s">
        <v>14</v>
      </c>
      <c r="C15" s="48" t="s">
        <v>5</v>
      </c>
      <c r="D15" s="26">
        <v>1</v>
      </c>
      <c r="E15" s="49"/>
      <c r="F15" s="46">
        <f t="shared" si="0"/>
        <v>0</v>
      </c>
    </row>
    <row r="16" spans="1:6" x14ac:dyDescent="0.25">
      <c r="A16" s="42">
        <f t="shared" si="1"/>
        <v>11</v>
      </c>
      <c r="B16" s="43" t="s">
        <v>15</v>
      </c>
      <c r="C16" s="44" t="s">
        <v>5</v>
      </c>
      <c r="D16" s="23">
        <v>1</v>
      </c>
      <c r="E16" s="45"/>
      <c r="F16" s="46">
        <f t="shared" si="0"/>
        <v>0</v>
      </c>
    </row>
    <row r="17" spans="1:6" x14ac:dyDescent="0.25">
      <c r="A17" s="42">
        <f t="shared" si="1"/>
        <v>12</v>
      </c>
      <c r="B17" s="47" t="s">
        <v>16</v>
      </c>
      <c r="C17" s="48" t="s">
        <v>5</v>
      </c>
      <c r="D17" s="26">
        <v>1</v>
      </c>
      <c r="E17" s="49"/>
      <c r="F17" s="46">
        <f t="shared" si="0"/>
        <v>0</v>
      </c>
    </row>
    <row r="18" spans="1:6" x14ac:dyDescent="0.25">
      <c r="A18" s="42">
        <f t="shared" si="1"/>
        <v>13</v>
      </c>
      <c r="B18" s="43" t="s">
        <v>17</v>
      </c>
      <c r="C18" s="44" t="s">
        <v>5</v>
      </c>
      <c r="D18" s="23">
        <v>1</v>
      </c>
      <c r="E18" s="45"/>
      <c r="F18" s="46">
        <f t="shared" si="0"/>
        <v>0</v>
      </c>
    </row>
    <row r="19" spans="1:6" x14ac:dyDescent="0.25">
      <c r="A19" s="42">
        <f t="shared" si="1"/>
        <v>14</v>
      </c>
      <c r="B19" s="47" t="s">
        <v>18</v>
      </c>
      <c r="C19" s="48" t="s">
        <v>5</v>
      </c>
      <c r="D19" s="26">
        <v>10</v>
      </c>
      <c r="E19" s="49"/>
      <c r="F19" s="46">
        <f t="shared" si="0"/>
        <v>0</v>
      </c>
    </row>
    <row r="20" spans="1:6" x14ac:dyDescent="0.25">
      <c r="A20" s="42">
        <f t="shared" ref="A20:A35" si="2">A19+1</f>
        <v>15</v>
      </c>
      <c r="B20" s="50" t="s">
        <v>19</v>
      </c>
      <c r="C20" s="44" t="s">
        <v>5</v>
      </c>
      <c r="D20" s="23">
        <v>1</v>
      </c>
      <c r="E20" s="45"/>
      <c r="F20" s="46">
        <f t="shared" si="0"/>
        <v>0</v>
      </c>
    </row>
    <row r="21" spans="1:6" x14ac:dyDescent="0.25">
      <c r="A21" s="42">
        <f t="shared" si="2"/>
        <v>16</v>
      </c>
      <c r="B21" s="51" t="s">
        <v>20</v>
      </c>
      <c r="C21" s="48" t="s">
        <v>5</v>
      </c>
      <c r="D21" s="24">
        <v>1</v>
      </c>
      <c r="E21" s="49"/>
      <c r="F21" s="46">
        <f t="shared" si="0"/>
        <v>0</v>
      </c>
    </row>
    <row r="22" spans="1:6" x14ac:dyDescent="0.25">
      <c r="A22" s="42">
        <f t="shared" si="2"/>
        <v>17</v>
      </c>
      <c r="B22" s="43" t="s">
        <v>21</v>
      </c>
      <c r="C22" s="44" t="s">
        <v>5</v>
      </c>
      <c r="D22" s="23">
        <v>2</v>
      </c>
      <c r="E22" s="45"/>
      <c r="F22" s="46">
        <f t="shared" si="0"/>
        <v>0</v>
      </c>
    </row>
    <row r="23" spans="1:6" x14ac:dyDescent="0.25">
      <c r="A23" s="42">
        <f t="shared" si="2"/>
        <v>18</v>
      </c>
      <c r="B23" s="43" t="s">
        <v>22</v>
      </c>
      <c r="C23" s="44" t="s">
        <v>5</v>
      </c>
      <c r="D23" s="23">
        <v>1</v>
      </c>
      <c r="E23" s="45"/>
      <c r="F23" s="46">
        <f t="shared" si="0"/>
        <v>0</v>
      </c>
    </row>
    <row r="24" spans="1:6" x14ac:dyDescent="0.25">
      <c r="A24" s="42">
        <f t="shared" si="2"/>
        <v>19</v>
      </c>
      <c r="B24" s="43" t="s">
        <v>23</v>
      </c>
      <c r="C24" s="44" t="s">
        <v>5</v>
      </c>
      <c r="D24" s="23">
        <v>2</v>
      </c>
      <c r="E24" s="45"/>
      <c r="F24" s="46">
        <f t="shared" si="0"/>
        <v>0</v>
      </c>
    </row>
    <row r="25" spans="1:6" x14ac:dyDescent="0.25">
      <c r="A25" s="42">
        <f t="shared" si="2"/>
        <v>20</v>
      </c>
      <c r="B25" s="43" t="s">
        <v>24</v>
      </c>
      <c r="C25" s="44" t="s">
        <v>5</v>
      </c>
      <c r="D25" s="23">
        <v>1</v>
      </c>
      <c r="E25" s="45"/>
      <c r="F25" s="46">
        <f t="shared" si="0"/>
        <v>0</v>
      </c>
    </row>
    <row r="26" spans="1:6" x14ac:dyDescent="0.25">
      <c r="A26" s="42">
        <f t="shared" si="2"/>
        <v>21</v>
      </c>
      <c r="B26" s="51" t="s">
        <v>25</v>
      </c>
      <c r="C26" s="48" t="s">
        <v>26</v>
      </c>
      <c r="D26" s="26">
        <v>50</v>
      </c>
      <c r="E26" s="49"/>
      <c r="F26" s="46">
        <f t="shared" si="0"/>
        <v>0</v>
      </c>
    </row>
    <row r="27" spans="1:6" x14ac:dyDescent="0.25">
      <c r="A27" s="42">
        <f t="shared" si="2"/>
        <v>22</v>
      </c>
      <c r="B27" s="47" t="s">
        <v>27</v>
      </c>
      <c r="C27" s="48" t="s">
        <v>26</v>
      </c>
      <c r="D27" s="26">
        <v>1</v>
      </c>
      <c r="E27" s="49"/>
      <c r="F27" s="46">
        <f t="shared" si="0"/>
        <v>0</v>
      </c>
    </row>
    <row r="28" spans="1:6" x14ac:dyDescent="0.25">
      <c r="A28" s="42">
        <f t="shared" si="2"/>
        <v>23</v>
      </c>
      <c r="B28" s="51" t="s">
        <v>28</v>
      </c>
      <c r="C28" s="48" t="s">
        <v>26</v>
      </c>
      <c r="D28" s="24">
        <v>1</v>
      </c>
      <c r="E28" s="49"/>
      <c r="F28" s="46">
        <f t="shared" si="0"/>
        <v>0</v>
      </c>
    </row>
    <row r="29" spans="1:6" x14ac:dyDescent="0.25">
      <c r="A29" s="42">
        <f t="shared" si="2"/>
        <v>24</v>
      </c>
      <c r="B29" s="51" t="s">
        <v>29</v>
      </c>
      <c r="C29" s="48" t="s">
        <v>5</v>
      </c>
      <c r="D29" s="24">
        <v>1</v>
      </c>
      <c r="E29" s="49"/>
      <c r="F29" s="46">
        <f t="shared" si="0"/>
        <v>0</v>
      </c>
    </row>
    <row r="30" spans="1:6" x14ac:dyDescent="0.25">
      <c r="A30" s="42">
        <f t="shared" si="2"/>
        <v>25</v>
      </c>
      <c r="B30" s="51" t="s">
        <v>30</v>
      </c>
      <c r="C30" s="48" t="s">
        <v>5</v>
      </c>
      <c r="D30" s="24">
        <v>1</v>
      </c>
      <c r="E30" s="49"/>
      <c r="F30" s="46">
        <f t="shared" si="0"/>
        <v>0</v>
      </c>
    </row>
    <row r="31" spans="1:6" x14ac:dyDescent="0.25">
      <c r="A31" s="42">
        <f t="shared" si="2"/>
        <v>26</v>
      </c>
      <c r="B31" s="51" t="s">
        <v>31</v>
      </c>
      <c r="C31" s="48" t="s">
        <v>5</v>
      </c>
      <c r="D31" s="26">
        <v>1</v>
      </c>
      <c r="E31" s="49"/>
      <c r="F31" s="46">
        <f t="shared" si="0"/>
        <v>0</v>
      </c>
    </row>
    <row r="32" spans="1:6" x14ac:dyDescent="0.25">
      <c r="A32" s="42">
        <f t="shared" si="2"/>
        <v>27</v>
      </c>
      <c r="B32" s="43" t="s">
        <v>32</v>
      </c>
      <c r="C32" s="44" t="s">
        <v>5</v>
      </c>
      <c r="D32" s="23">
        <v>2</v>
      </c>
      <c r="E32" s="45"/>
      <c r="F32" s="46">
        <f t="shared" si="0"/>
        <v>0</v>
      </c>
    </row>
    <row r="33" spans="1:6" x14ac:dyDescent="0.25">
      <c r="A33" s="42">
        <f t="shared" si="2"/>
        <v>28</v>
      </c>
      <c r="B33" s="47" t="s">
        <v>33</v>
      </c>
      <c r="C33" s="48" t="s">
        <v>5</v>
      </c>
      <c r="D33" s="24">
        <v>2</v>
      </c>
      <c r="E33" s="49"/>
      <c r="F33" s="46">
        <f t="shared" si="0"/>
        <v>0</v>
      </c>
    </row>
    <row r="34" spans="1:6" x14ac:dyDescent="0.25">
      <c r="A34" s="42">
        <f t="shared" si="2"/>
        <v>29</v>
      </c>
      <c r="B34" s="51" t="s">
        <v>239</v>
      </c>
      <c r="C34" s="48" t="s">
        <v>5</v>
      </c>
      <c r="D34" s="24">
        <v>2</v>
      </c>
      <c r="E34" s="49"/>
      <c r="F34" s="46">
        <f t="shared" si="0"/>
        <v>0</v>
      </c>
    </row>
    <row r="35" spans="1:6" x14ac:dyDescent="0.25">
      <c r="A35" s="42">
        <f t="shared" si="2"/>
        <v>30</v>
      </c>
      <c r="B35" s="47" t="s">
        <v>34</v>
      </c>
      <c r="C35" s="48" t="s">
        <v>5</v>
      </c>
      <c r="D35" s="26">
        <v>5</v>
      </c>
      <c r="E35" s="49"/>
      <c r="F35" s="46">
        <f t="shared" si="0"/>
        <v>0</v>
      </c>
    </row>
    <row r="36" spans="1:6" x14ac:dyDescent="0.25">
      <c r="A36" s="42">
        <f t="shared" ref="A36:A51" si="3">A35+1</f>
        <v>31</v>
      </c>
      <c r="B36" s="47" t="s">
        <v>35</v>
      </c>
      <c r="C36" s="48" t="s">
        <v>5</v>
      </c>
      <c r="D36" s="26">
        <v>10</v>
      </c>
      <c r="E36" s="49"/>
      <c r="F36" s="46">
        <f t="shared" si="0"/>
        <v>0</v>
      </c>
    </row>
    <row r="37" spans="1:6" x14ac:dyDescent="0.25">
      <c r="A37" s="42">
        <f t="shared" si="3"/>
        <v>32</v>
      </c>
      <c r="B37" s="47" t="s">
        <v>36</v>
      </c>
      <c r="C37" s="48" t="s">
        <v>5</v>
      </c>
      <c r="D37" s="26">
        <v>10</v>
      </c>
      <c r="E37" s="49"/>
      <c r="F37" s="46">
        <f t="shared" si="0"/>
        <v>0</v>
      </c>
    </row>
    <row r="38" spans="1:6" x14ac:dyDescent="0.25">
      <c r="A38" s="42">
        <f t="shared" si="3"/>
        <v>33</v>
      </c>
      <c r="B38" s="47" t="s">
        <v>37</v>
      </c>
      <c r="C38" s="48" t="s">
        <v>5</v>
      </c>
      <c r="D38" s="25">
        <v>1</v>
      </c>
      <c r="E38" s="52"/>
      <c r="F38" s="46">
        <f t="shared" si="0"/>
        <v>0</v>
      </c>
    </row>
    <row r="39" spans="1:6" x14ac:dyDescent="0.25">
      <c r="A39" s="42">
        <f t="shared" si="3"/>
        <v>34</v>
      </c>
      <c r="B39" s="47" t="s">
        <v>38</v>
      </c>
      <c r="C39" s="44" t="s">
        <v>5</v>
      </c>
      <c r="D39" s="25">
        <v>1</v>
      </c>
      <c r="E39" s="52"/>
      <c r="F39" s="46">
        <f t="shared" si="0"/>
        <v>0</v>
      </c>
    </row>
    <row r="40" spans="1:6" ht="15" customHeight="1" x14ac:dyDescent="0.25">
      <c r="A40" s="42">
        <f t="shared" si="3"/>
        <v>35</v>
      </c>
      <c r="B40" s="47" t="s">
        <v>39</v>
      </c>
      <c r="C40" s="44" t="s">
        <v>5</v>
      </c>
      <c r="D40" s="25">
        <v>10</v>
      </c>
      <c r="E40" s="52"/>
      <c r="F40" s="46">
        <f t="shared" si="0"/>
        <v>0</v>
      </c>
    </row>
    <row r="41" spans="1:6" x14ac:dyDescent="0.25">
      <c r="A41" s="42">
        <f t="shared" si="3"/>
        <v>36</v>
      </c>
      <c r="B41" s="47" t="s">
        <v>40</v>
      </c>
      <c r="C41" s="48" t="s">
        <v>5</v>
      </c>
      <c r="D41" s="26">
        <v>5</v>
      </c>
      <c r="E41" s="49"/>
      <c r="F41" s="46">
        <f t="shared" si="0"/>
        <v>0</v>
      </c>
    </row>
    <row r="42" spans="1:6" x14ac:dyDescent="0.25">
      <c r="A42" s="42">
        <f t="shared" si="3"/>
        <v>37</v>
      </c>
      <c r="B42" s="47" t="s">
        <v>41</v>
      </c>
      <c r="C42" s="48" t="s">
        <v>5</v>
      </c>
      <c r="D42" s="26">
        <v>5</v>
      </c>
      <c r="E42" s="49"/>
      <c r="F42" s="46">
        <f t="shared" si="0"/>
        <v>0</v>
      </c>
    </row>
    <row r="43" spans="1:6" x14ac:dyDescent="0.25">
      <c r="A43" s="42">
        <f t="shared" si="3"/>
        <v>38</v>
      </c>
      <c r="B43" s="47" t="s">
        <v>42</v>
      </c>
      <c r="C43" s="48" t="s">
        <v>5</v>
      </c>
      <c r="D43" s="26">
        <v>5</v>
      </c>
      <c r="E43" s="49"/>
      <c r="F43" s="46">
        <f t="shared" si="0"/>
        <v>0</v>
      </c>
    </row>
    <row r="44" spans="1:6" x14ac:dyDescent="0.25">
      <c r="A44" s="42">
        <f t="shared" si="3"/>
        <v>39</v>
      </c>
      <c r="B44" s="47" t="s">
        <v>43</v>
      </c>
      <c r="C44" s="48" t="s">
        <v>5</v>
      </c>
      <c r="D44" s="26">
        <v>5</v>
      </c>
      <c r="E44" s="49"/>
      <c r="F44" s="46">
        <f t="shared" si="0"/>
        <v>0</v>
      </c>
    </row>
    <row r="45" spans="1:6" x14ac:dyDescent="0.25">
      <c r="A45" s="42">
        <f t="shared" si="3"/>
        <v>40</v>
      </c>
      <c r="B45" s="47" t="s">
        <v>44</v>
      </c>
      <c r="C45" s="48" t="s">
        <v>5</v>
      </c>
      <c r="D45" s="26">
        <v>5</v>
      </c>
      <c r="E45" s="49"/>
      <c r="F45" s="46">
        <f t="shared" si="0"/>
        <v>0</v>
      </c>
    </row>
    <row r="46" spans="1:6" x14ac:dyDescent="0.25">
      <c r="A46" s="42">
        <f t="shared" si="3"/>
        <v>41</v>
      </c>
      <c r="B46" s="47" t="s">
        <v>45</v>
      </c>
      <c r="C46" s="48" t="s">
        <v>5</v>
      </c>
      <c r="D46" s="26">
        <v>10</v>
      </c>
      <c r="E46" s="49"/>
      <c r="F46" s="46">
        <f t="shared" si="0"/>
        <v>0</v>
      </c>
    </row>
    <row r="47" spans="1:6" x14ac:dyDescent="0.25">
      <c r="A47" s="42">
        <f t="shared" si="3"/>
        <v>42</v>
      </c>
      <c r="B47" s="47" t="s">
        <v>46</v>
      </c>
      <c r="C47" s="48" t="s">
        <v>5</v>
      </c>
      <c r="D47" s="26">
        <v>10</v>
      </c>
      <c r="E47" s="49"/>
      <c r="F47" s="46">
        <f t="shared" si="0"/>
        <v>0</v>
      </c>
    </row>
    <row r="48" spans="1:6" x14ac:dyDescent="0.25">
      <c r="A48" s="42">
        <f t="shared" si="3"/>
        <v>43</v>
      </c>
      <c r="B48" s="47" t="s">
        <v>47</v>
      </c>
      <c r="C48" s="48" t="s">
        <v>5</v>
      </c>
      <c r="D48" s="26">
        <v>5</v>
      </c>
      <c r="E48" s="49"/>
      <c r="F48" s="46">
        <f t="shared" si="0"/>
        <v>0</v>
      </c>
    </row>
    <row r="49" spans="1:6" x14ac:dyDescent="0.25">
      <c r="A49" s="42">
        <f t="shared" si="3"/>
        <v>44</v>
      </c>
      <c r="B49" s="47" t="s">
        <v>48</v>
      </c>
      <c r="C49" s="48" t="s">
        <v>5</v>
      </c>
      <c r="D49" s="26">
        <v>5</v>
      </c>
      <c r="E49" s="49"/>
      <c r="F49" s="46">
        <f t="shared" si="0"/>
        <v>0</v>
      </c>
    </row>
    <row r="50" spans="1:6" x14ac:dyDescent="0.25">
      <c r="A50" s="42">
        <f t="shared" si="3"/>
        <v>45</v>
      </c>
      <c r="B50" s="47" t="s">
        <v>49</v>
      </c>
      <c r="C50" s="48" t="s">
        <v>5</v>
      </c>
      <c r="D50" s="26">
        <v>5</v>
      </c>
      <c r="E50" s="49"/>
      <c r="F50" s="46">
        <f t="shared" si="0"/>
        <v>0</v>
      </c>
    </row>
    <row r="51" spans="1:6" x14ac:dyDescent="0.25">
      <c r="A51" s="42">
        <f t="shared" si="3"/>
        <v>46</v>
      </c>
      <c r="B51" s="47" t="s">
        <v>50</v>
      </c>
      <c r="C51" s="48" t="s">
        <v>5</v>
      </c>
      <c r="D51" s="26">
        <v>1</v>
      </c>
      <c r="E51" s="49"/>
      <c r="F51" s="46">
        <f t="shared" si="0"/>
        <v>0</v>
      </c>
    </row>
    <row r="52" spans="1:6" x14ac:dyDescent="0.25">
      <c r="A52" s="42">
        <f t="shared" ref="A52:A81" si="4">A51+1</f>
        <v>47</v>
      </c>
      <c r="B52" s="47" t="s">
        <v>51</v>
      </c>
      <c r="C52" s="48" t="s">
        <v>5</v>
      </c>
      <c r="D52" s="26">
        <v>1</v>
      </c>
      <c r="E52" s="49"/>
      <c r="F52" s="46">
        <f t="shared" si="0"/>
        <v>0</v>
      </c>
    </row>
    <row r="53" spans="1:6" x14ac:dyDescent="0.25">
      <c r="A53" s="42">
        <f t="shared" si="4"/>
        <v>48</v>
      </c>
      <c r="B53" s="47" t="s">
        <v>52</v>
      </c>
      <c r="C53" s="48" t="s">
        <v>5</v>
      </c>
      <c r="D53" s="26">
        <v>1</v>
      </c>
      <c r="E53" s="49"/>
      <c r="F53" s="46">
        <f t="shared" si="0"/>
        <v>0</v>
      </c>
    </row>
    <row r="54" spans="1:6" x14ac:dyDescent="0.25">
      <c r="A54" s="42">
        <f t="shared" si="4"/>
        <v>49</v>
      </c>
      <c r="B54" s="47" t="s">
        <v>53</v>
      </c>
      <c r="C54" s="48" t="s">
        <v>5</v>
      </c>
      <c r="D54" s="26">
        <v>10</v>
      </c>
      <c r="E54" s="49"/>
      <c r="F54" s="46">
        <f t="shared" si="0"/>
        <v>0</v>
      </c>
    </row>
    <row r="55" spans="1:6" x14ac:dyDescent="0.25">
      <c r="A55" s="42">
        <f t="shared" si="4"/>
        <v>50</v>
      </c>
      <c r="B55" s="47" t="s">
        <v>54</v>
      </c>
      <c r="C55" s="48" t="s">
        <v>5</v>
      </c>
      <c r="D55" s="26">
        <v>10</v>
      </c>
      <c r="E55" s="49"/>
      <c r="F55" s="46">
        <f t="shared" si="0"/>
        <v>0</v>
      </c>
    </row>
    <row r="56" spans="1:6" x14ac:dyDescent="0.25">
      <c r="A56" s="42">
        <f t="shared" si="4"/>
        <v>51</v>
      </c>
      <c r="B56" s="51" t="s">
        <v>55</v>
      </c>
      <c r="C56" s="48" t="s">
        <v>5</v>
      </c>
      <c r="D56" s="26">
        <v>10</v>
      </c>
      <c r="E56" s="49"/>
      <c r="F56" s="46">
        <f t="shared" si="0"/>
        <v>0</v>
      </c>
    </row>
    <row r="57" spans="1:6" x14ac:dyDescent="0.25">
      <c r="A57" s="42">
        <f t="shared" si="4"/>
        <v>52</v>
      </c>
      <c r="B57" s="43" t="s">
        <v>56</v>
      </c>
      <c r="C57" s="44" t="s">
        <v>5</v>
      </c>
      <c r="D57" s="23">
        <v>10</v>
      </c>
      <c r="E57" s="45"/>
      <c r="F57" s="46">
        <f t="shared" si="0"/>
        <v>0</v>
      </c>
    </row>
    <row r="58" spans="1:6" x14ac:dyDescent="0.25">
      <c r="A58" s="42">
        <f t="shared" si="4"/>
        <v>53</v>
      </c>
      <c r="B58" s="43" t="s">
        <v>240</v>
      </c>
      <c r="C58" s="44" t="s">
        <v>5</v>
      </c>
      <c r="D58" s="23">
        <v>10</v>
      </c>
      <c r="E58" s="45"/>
      <c r="F58" s="46">
        <f t="shared" si="0"/>
        <v>0</v>
      </c>
    </row>
    <row r="59" spans="1:6" x14ac:dyDescent="0.25">
      <c r="A59" s="42">
        <f t="shared" si="4"/>
        <v>54</v>
      </c>
      <c r="B59" s="47" t="s">
        <v>57</v>
      </c>
      <c r="C59" s="48" t="s">
        <v>5</v>
      </c>
      <c r="D59" s="26">
        <v>1</v>
      </c>
      <c r="E59" s="49"/>
      <c r="F59" s="46">
        <f t="shared" si="0"/>
        <v>0</v>
      </c>
    </row>
    <row r="60" spans="1:6" x14ac:dyDescent="0.25">
      <c r="A60" s="42">
        <f t="shared" si="4"/>
        <v>55</v>
      </c>
      <c r="B60" s="47" t="s">
        <v>58</v>
      </c>
      <c r="C60" s="48" t="s">
        <v>5</v>
      </c>
      <c r="D60" s="26">
        <v>1</v>
      </c>
      <c r="E60" s="49"/>
      <c r="F60" s="46">
        <f t="shared" si="0"/>
        <v>0</v>
      </c>
    </row>
    <row r="61" spans="1:6" x14ac:dyDescent="0.25">
      <c r="A61" s="42">
        <f t="shared" si="4"/>
        <v>56</v>
      </c>
      <c r="B61" s="47" t="s">
        <v>59</v>
      </c>
      <c r="C61" s="44" t="s">
        <v>5</v>
      </c>
      <c r="D61" s="26">
        <v>1</v>
      </c>
      <c r="E61" s="45"/>
      <c r="F61" s="46">
        <f t="shared" si="0"/>
        <v>0</v>
      </c>
    </row>
    <row r="62" spans="1:6" x14ac:dyDescent="0.25">
      <c r="A62" s="42">
        <f t="shared" si="4"/>
        <v>57</v>
      </c>
      <c r="B62" s="51" t="s">
        <v>60</v>
      </c>
      <c r="C62" s="48" t="s">
        <v>5</v>
      </c>
      <c r="D62" s="26">
        <v>1</v>
      </c>
      <c r="E62" s="49"/>
      <c r="F62" s="46">
        <f t="shared" si="0"/>
        <v>0</v>
      </c>
    </row>
    <row r="63" spans="1:6" x14ac:dyDescent="0.25">
      <c r="A63" s="42">
        <f t="shared" si="4"/>
        <v>58</v>
      </c>
      <c r="B63" s="50" t="s">
        <v>61</v>
      </c>
      <c r="C63" s="44" t="s">
        <v>5</v>
      </c>
      <c r="D63" s="23">
        <v>1</v>
      </c>
      <c r="E63" s="45"/>
      <c r="F63" s="46">
        <f t="shared" si="0"/>
        <v>0</v>
      </c>
    </row>
    <row r="64" spans="1:6" x14ac:dyDescent="0.25">
      <c r="A64" s="42">
        <f t="shared" si="4"/>
        <v>59</v>
      </c>
      <c r="B64" s="51" t="s">
        <v>62</v>
      </c>
      <c r="C64" s="48" t="s">
        <v>5</v>
      </c>
      <c r="D64" s="24">
        <v>1</v>
      </c>
      <c r="E64" s="49"/>
      <c r="F64" s="46">
        <f t="shared" si="0"/>
        <v>0</v>
      </c>
    </row>
    <row r="65" spans="1:8" x14ac:dyDescent="0.25">
      <c r="A65" s="42">
        <f t="shared" si="4"/>
        <v>60</v>
      </c>
      <c r="B65" s="50" t="s">
        <v>63</v>
      </c>
      <c r="C65" s="44" t="s">
        <v>5</v>
      </c>
      <c r="D65" s="23">
        <v>1</v>
      </c>
      <c r="E65" s="45"/>
      <c r="F65" s="46">
        <f t="shared" si="0"/>
        <v>0</v>
      </c>
    </row>
    <row r="66" spans="1:8" x14ac:dyDescent="0.25">
      <c r="A66" s="42">
        <f t="shared" si="4"/>
        <v>61</v>
      </c>
      <c r="B66" s="43" t="s">
        <v>64</v>
      </c>
      <c r="C66" s="44" t="s">
        <v>5</v>
      </c>
      <c r="D66" s="23">
        <v>10</v>
      </c>
      <c r="E66" s="45"/>
      <c r="F66" s="46">
        <f t="shared" si="0"/>
        <v>0</v>
      </c>
    </row>
    <row r="67" spans="1:8" x14ac:dyDescent="0.25">
      <c r="A67" s="42">
        <f t="shared" si="4"/>
        <v>62</v>
      </c>
      <c r="B67" s="43" t="s">
        <v>65</v>
      </c>
      <c r="C67" s="44" t="s">
        <v>5</v>
      </c>
      <c r="D67" s="23">
        <v>10</v>
      </c>
      <c r="E67" s="45"/>
      <c r="F67" s="46">
        <f t="shared" si="0"/>
        <v>0</v>
      </c>
    </row>
    <row r="68" spans="1:8" x14ac:dyDescent="0.25">
      <c r="A68" s="42">
        <f t="shared" si="4"/>
        <v>63</v>
      </c>
      <c r="B68" s="43" t="s">
        <v>66</v>
      </c>
      <c r="C68" s="44" t="s">
        <v>5</v>
      </c>
      <c r="D68" s="23">
        <v>5</v>
      </c>
      <c r="E68" s="45"/>
      <c r="F68" s="46">
        <f t="shared" ref="F68:F81" si="5">SUM(D68*E68)</f>
        <v>0</v>
      </c>
    </row>
    <row r="69" spans="1:8" x14ac:dyDescent="0.25">
      <c r="A69" s="42">
        <f t="shared" si="4"/>
        <v>64</v>
      </c>
      <c r="B69" s="43" t="s">
        <v>67</v>
      </c>
      <c r="C69" s="44" t="s">
        <v>5</v>
      </c>
      <c r="D69" s="23">
        <v>2</v>
      </c>
      <c r="E69" s="45"/>
      <c r="F69" s="46">
        <f t="shared" si="5"/>
        <v>0</v>
      </c>
    </row>
    <row r="70" spans="1:8" x14ac:dyDescent="0.25">
      <c r="A70" s="42">
        <f t="shared" si="4"/>
        <v>65</v>
      </c>
      <c r="B70" s="47" t="s">
        <v>68</v>
      </c>
      <c r="C70" s="48" t="s">
        <v>5</v>
      </c>
      <c r="D70" s="26">
        <v>1</v>
      </c>
      <c r="E70" s="49"/>
      <c r="F70" s="46">
        <f t="shared" si="5"/>
        <v>0</v>
      </c>
    </row>
    <row r="71" spans="1:8" x14ac:dyDescent="0.25">
      <c r="A71" s="42">
        <f t="shared" si="4"/>
        <v>66</v>
      </c>
      <c r="B71" s="47" t="s">
        <v>69</v>
      </c>
      <c r="C71" s="48" t="s">
        <v>5</v>
      </c>
      <c r="D71" s="26">
        <v>1</v>
      </c>
      <c r="E71" s="49"/>
      <c r="F71" s="46">
        <f t="shared" si="5"/>
        <v>0</v>
      </c>
    </row>
    <row r="72" spans="1:8" x14ac:dyDescent="0.25">
      <c r="A72" s="42">
        <f t="shared" si="4"/>
        <v>67</v>
      </c>
      <c r="B72" s="43" t="s">
        <v>70</v>
      </c>
      <c r="C72" s="44" t="s">
        <v>5</v>
      </c>
      <c r="D72" s="23">
        <v>1</v>
      </c>
      <c r="E72" s="45"/>
      <c r="F72" s="46">
        <f t="shared" si="5"/>
        <v>0</v>
      </c>
    </row>
    <row r="73" spans="1:8" x14ac:dyDescent="0.25">
      <c r="A73" s="42">
        <f t="shared" si="4"/>
        <v>68</v>
      </c>
      <c r="B73" s="47" t="s">
        <v>71</v>
      </c>
      <c r="C73" s="44" t="s">
        <v>5</v>
      </c>
      <c r="D73" s="25">
        <v>1</v>
      </c>
      <c r="E73" s="52"/>
      <c r="F73" s="46">
        <f t="shared" si="5"/>
        <v>0</v>
      </c>
    </row>
    <row r="74" spans="1:8" x14ac:dyDescent="0.25">
      <c r="A74" s="42">
        <f t="shared" si="4"/>
        <v>69</v>
      </c>
      <c r="B74" s="47" t="s">
        <v>72</v>
      </c>
      <c r="C74" s="48" t="s">
        <v>5</v>
      </c>
      <c r="D74" s="26">
        <v>1</v>
      </c>
      <c r="E74" s="49"/>
      <c r="F74" s="46">
        <f t="shared" si="5"/>
        <v>0</v>
      </c>
    </row>
    <row r="75" spans="1:8" x14ac:dyDescent="0.25">
      <c r="A75" s="42">
        <f t="shared" si="4"/>
        <v>70</v>
      </c>
      <c r="B75" s="47" t="s">
        <v>73</v>
      </c>
      <c r="C75" s="48" t="s">
        <v>5</v>
      </c>
      <c r="D75" s="26">
        <v>1</v>
      </c>
      <c r="E75" s="49"/>
      <c r="F75" s="46">
        <f t="shared" si="5"/>
        <v>0</v>
      </c>
    </row>
    <row r="76" spans="1:8" x14ac:dyDescent="0.25">
      <c r="A76" s="42">
        <f t="shared" si="4"/>
        <v>71</v>
      </c>
      <c r="B76" s="43" t="s">
        <v>74</v>
      </c>
      <c r="C76" s="44" t="s">
        <v>5</v>
      </c>
      <c r="D76" s="23">
        <v>10</v>
      </c>
      <c r="E76" s="45"/>
      <c r="F76" s="46">
        <f t="shared" si="5"/>
        <v>0</v>
      </c>
    </row>
    <row r="77" spans="1:8" s="22" customFormat="1" ht="25.5" x14ac:dyDescent="0.25">
      <c r="A77" s="42">
        <f t="shared" si="4"/>
        <v>72</v>
      </c>
      <c r="B77" s="43" t="s">
        <v>75</v>
      </c>
      <c r="C77" s="44" t="s">
        <v>5</v>
      </c>
      <c r="D77" s="25">
        <v>10</v>
      </c>
      <c r="E77" s="52"/>
      <c r="F77" s="46">
        <f t="shared" si="5"/>
        <v>0</v>
      </c>
      <c r="G77" s="1"/>
      <c r="H77" s="1"/>
    </row>
    <row r="78" spans="1:8" x14ac:dyDescent="0.25">
      <c r="A78" s="42">
        <f t="shared" si="4"/>
        <v>73</v>
      </c>
      <c r="B78" s="43" t="s">
        <v>241</v>
      </c>
      <c r="C78" s="44" t="s">
        <v>5</v>
      </c>
      <c r="D78" s="23">
        <v>100</v>
      </c>
      <c r="E78" s="45"/>
      <c r="F78" s="46">
        <f t="shared" si="5"/>
        <v>0</v>
      </c>
    </row>
    <row r="79" spans="1:8" x14ac:dyDescent="0.25">
      <c r="A79" s="42">
        <f t="shared" si="4"/>
        <v>74</v>
      </c>
      <c r="B79" s="43" t="s">
        <v>242</v>
      </c>
      <c r="C79" s="44" t="s">
        <v>5</v>
      </c>
      <c r="D79" s="23">
        <v>100</v>
      </c>
      <c r="E79" s="45"/>
      <c r="F79" s="46">
        <f t="shared" si="5"/>
        <v>0</v>
      </c>
    </row>
    <row r="80" spans="1:8" x14ac:dyDescent="0.25">
      <c r="A80" s="42">
        <f t="shared" si="4"/>
        <v>75</v>
      </c>
      <c r="B80" s="47" t="s">
        <v>76</v>
      </c>
      <c r="C80" s="48" t="s">
        <v>5</v>
      </c>
      <c r="D80" s="26">
        <v>10</v>
      </c>
      <c r="E80" s="49"/>
      <c r="F80" s="46">
        <f t="shared" si="5"/>
        <v>0</v>
      </c>
    </row>
    <row r="81" spans="1:6" x14ac:dyDescent="0.25">
      <c r="A81" s="42">
        <f t="shared" si="4"/>
        <v>76</v>
      </c>
      <c r="B81" s="47" t="s">
        <v>77</v>
      </c>
      <c r="C81" s="44" t="s">
        <v>5</v>
      </c>
      <c r="D81" s="25">
        <v>10</v>
      </c>
      <c r="E81" s="52"/>
      <c r="F81" s="46">
        <f t="shared" si="5"/>
        <v>0</v>
      </c>
    </row>
    <row r="82" spans="1:6" x14ac:dyDescent="0.25">
      <c r="A82" s="53"/>
      <c r="B82" s="54"/>
      <c r="C82" s="55"/>
      <c r="D82" s="27"/>
      <c r="E82" s="56"/>
      <c r="F82" s="57"/>
    </row>
    <row r="83" spans="1:6" x14ac:dyDescent="0.25">
      <c r="A83" s="58" t="s">
        <v>0</v>
      </c>
      <c r="B83" s="59" t="s">
        <v>78</v>
      </c>
      <c r="C83" s="60" t="s">
        <v>79</v>
      </c>
      <c r="D83" s="61"/>
      <c r="E83" s="62"/>
      <c r="F83" s="63">
        <f>SUM(F6:F82)</f>
        <v>0</v>
      </c>
    </row>
    <row r="84" spans="1:6" ht="46.5" x14ac:dyDescent="0.7">
      <c r="F84" s="21"/>
    </row>
  </sheetData>
  <sheetProtection algorithmName="SHA-512" hashValue="jGygurq8TEOmQqIwXA7vfnn+Xr/Y0penZ67l3kTmGQ749OvJZtaJihbu2DmQX7wySDkw33ZlNQHF6hwymKnu9Q==" saltValue="tzL055S83v5kjBro44cnIw==" spinCount="100000" sheet="1" objects="1" scenarios="1"/>
  <mergeCells count="1">
    <mergeCell ref="B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3"/>
  <sheetViews>
    <sheetView topLeftCell="A50" workbookViewId="0">
      <selection activeCell="I74" sqref="I74"/>
    </sheetView>
  </sheetViews>
  <sheetFormatPr defaultRowHeight="15" x14ac:dyDescent="0.25"/>
  <cols>
    <col min="1" max="1" width="4.140625" style="16" customWidth="1"/>
    <col min="2" max="2" width="38.42578125" style="16" customWidth="1"/>
    <col min="3" max="3" width="6.5703125" style="16" customWidth="1"/>
    <col min="4" max="4" width="10.28515625" style="16" customWidth="1"/>
    <col min="5" max="5" width="13.140625" style="16" customWidth="1"/>
    <col min="6" max="6" width="14.85546875" style="16" customWidth="1"/>
    <col min="7" max="9" width="9.140625" style="16"/>
  </cols>
  <sheetData>
    <row r="1" spans="1:6" x14ac:dyDescent="0.25">
      <c r="A1" s="28"/>
      <c r="B1" s="28"/>
      <c r="C1" s="28"/>
      <c r="D1" s="28"/>
      <c r="E1" s="28"/>
      <c r="F1" s="17" t="s">
        <v>238</v>
      </c>
    </row>
    <row r="2" spans="1:6" ht="48.75" customHeight="1" x14ac:dyDescent="0.25">
      <c r="A2" s="28"/>
      <c r="B2" s="129" t="s">
        <v>246</v>
      </c>
      <c r="C2" s="130"/>
      <c r="D2" s="130"/>
      <c r="E2" s="130"/>
      <c r="F2" s="65"/>
    </row>
    <row r="3" spans="1:6" x14ac:dyDescent="0.25">
      <c r="A3" s="30"/>
      <c r="B3" s="66"/>
      <c r="C3" s="32"/>
      <c r="D3" s="33"/>
      <c r="E3" s="67"/>
      <c r="F3" s="67"/>
    </row>
    <row r="4" spans="1:6" ht="24" x14ac:dyDescent="0.25">
      <c r="A4" s="34" t="s">
        <v>80</v>
      </c>
      <c r="B4" s="68" t="s">
        <v>81</v>
      </c>
      <c r="C4" s="36" t="s">
        <v>2</v>
      </c>
      <c r="D4" s="36" t="s">
        <v>3</v>
      </c>
      <c r="E4" s="36" t="s">
        <v>82</v>
      </c>
      <c r="F4" s="36" t="s">
        <v>4</v>
      </c>
    </row>
    <row r="5" spans="1:6" x14ac:dyDescent="0.25">
      <c r="A5" s="69"/>
      <c r="B5" s="70"/>
      <c r="C5" s="71"/>
      <c r="D5" s="72"/>
      <c r="E5" s="71"/>
      <c r="F5" s="73"/>
    </row>
    <row r="6" spans="1:6" x14ac:dyDescent="0.25">
      <c r="A6" s="74">
        <v>1</v>
      </c>
      <c r="B6" s="75" t="s">
        <v>243</v>
      </c>
      <c r="C6" s="48" t="s">
        <v>5</v>
      </c>
      <c r="D6" s="64">
        <v>10</v>
      </c>
      <c r="E6" s="76"/>
      <c r="F6" s="77">
        <f>SUM(D6*E6)</f>
        <v>0</v>
      </c>
    </row>
    <row r="7" spans="1:6" x14ac:dyDescent="0.25">
      <c r="A7" s="74">
        <f>A6+1</f>
        <v>2</v>
      </c>
      <c r="B7" s="75" t="s">
        <v>244</v>
      </c>
      <c r="C7" s="48" t="s">
        <v>5</v>
      </c>
      <c r="D7" s="64">
        <v>10</v>
      </c>
      <c r="E7" s="76"/>
      <c r="F7" s="77">
        <f t="shared" ref="F7:F70" si="0">SUM(D7*E7)</f>
        <v>0</v>
      </c>
    </row>
    <row r="8" spans="1:6" x14ac:dyDescent="0.25">
      <c r="A8" s="74">
        <f t="shared" ref="A8:A22" si="1">A7+1</f>
        <v>3</v>
      </c>
      <c r="B8" s="75" t="s">
        <v>83</v>
      </c>
      <c r="C8" s="48" t="s">
        <v>5</v>
      </c>
      <c r="D8" s="24">
        <v>10</v>
      </c>
      <c r="E8" s="49"/>
      <c r="F8" s="77">
        <f t="shared" si="0"/>
        <v>0</v>
      </c>
    </row>
    <row r="9" spans="1:6" x14ac:dyDescent="0.25">
      <c r="A9" s="74">
        <f t="shared" si="1"/>
        <v>4</v>
      </c>
      <c r="B9" s="75" t="s">
        <v>84</v>
      </c>
      <c r="C9" s="48" t="s">
        <v>5</v>
      </c>
      <c r="D9" s="24">
        <v>1</v>
      </c>
      <c r="E9" s="49"/>
      <c r="F9" s="77">
        <f t="shared" si="0"/>
        <v>0</v>
      </c>
    </row>
    <row r="10" spans="1:6" x14ac:dyDescent="0.25">
      <c r="A10" s="74">
        <f t="shared" si="1"/>
        <v>5</v>
      </c>
      <c r="B10" s="78" t="s">
        <v>85</v>
      </c>
      <c r="C10" s="48" t="s">
        <v>5</v>
      </c>
      <c r="D10" s="64">
        <v>1</v>
      </c>
      <c r="E10" s="76"/>
      <c r="F10" s="77">
        <f t="shared" si="0"/>
        <v>0</v>
      </c>
    </row>
    <row r="11" spans="1:6" x14ac:dyDescent="0.25">
      <c r="A11" s="74">
        <f t="shared" si="1"/>
        <v>6</v>
      </c>
      <c r="B11" s="78" t="s">
        <v>86</v>
      </c>
      <c r="C11" s="48" t="s">
        <v>5</v>
      </c>
      <c r="D11" s="64">
        <v>1</v>
      </c>
      <c r="E11" s="76"/>
      <c r="F11" s="77">
        <f t="shared" si="0"/>
        <v>0</v>
      </c>
    </row>
    <row r="12" spans="1:6" x14ac:dyDescent="0.25">
      <c r="A12" s="74">
        <f t="shared" si="1"/>
        <v>7</v>
      </c>
      <c r="B12" s="78" t="s">
        <v>87</v>
      </c>
      <c r="C12" s="48" t="s">
        <v>5</v>
      </c>
      <c r="D12" s="64">
        <v>1</v>
      </c>
      <c r="E12" s="76"/>
      <c r="F12" s="77">
        <f t="shared" si="0"/>
        <v>0</v>
      </c>
    </row>
    <row r="13" spans="1:6" x14ac:dyDescent="0.25">
      <c r="A13" s="74">
        <f t="shared" si="1"/>
        <v>8</v>
      </c>
      <c r="B13" s="47" t="s">
        <v>88</v>
      </c>
      <c r="C13" s="44" t="s">
        <v>5</v>
      </c>
      <c r="D13" s="25">
        <v>1</v>
      </c>
      <c r="E13" s="52"/>
      <c r="F13" s="77">
        <f t="shared" si="0"/>
        <v>0</v>
      </c>
    </row>
    <row r="14" spans="1:6" x14ac:dyDescent="0.25">
      <c r="A14" s="74">
        <f t="shared" si="1"/>
        <v>9</v>
      </c>
      <c r="B14" s="75" t="s">
        <v>89</v>
      </c>
      <c r="C14" s="48" t="s">
        <v>5</v>
      </c>
      <c r="D14" s="64">
        <v>1</v>
      </c>
      <c r="E14" s="76"/>
      <c r="F14" s="77">
        <f t="shared" si="0"/>
        <v>0</v>
      </c>
    </row>
    <row r="15" spans="1:6" x14ac:dyDescent="0.25">
      <c r="A15" s="74">
        <f t="shared" si="1"/>
        <v>10</v>
      </c>
      <c r="B15" s="75" t="s">
        <v>90</v>
      </c>
      <c r="C15" s="48" t="s">
        <v>5</v>
      </c>
      <c r="D15" s="64">
        <v>1</v>
      </c>
      <c r="E15" s="76"/>
      <c r="F15" s="77">
        <f t="shared" si="0"/>
        <v>0</v>
      </c>
    </row>
    <row r="16" spans="1:6" x14ac:dyDescent="0.25">
      <c r="A16" s="74">
        <f t="shared" si="1"/>
        <v>11</v>
      </c>
      <c r="B16" s="47" t="s">
        <v>91</v>
      </c>
      <c r="C16" s="44" t="s">
        <v>5</v>
      </c>
      <c r="D16" s="25">
        <v>1</v>
      </c>
      <c r="E16" s="52"/>
      <c r="F16" s="77">
        <f t="shared" si="0"/>
        <v>0</v>
      </c>
    </row>
    <row r="17" spans="1:6" x14ac:dyDescent="0.25">
      <c r="A17" s="74">
        <f t="shared" si="1"/>
        <v>12</v>
      </c>
      <c r="B17" s="75" t="s">
        <v>92</v>
      </c>
      <c r="C17" s="48" t="s">
        <v>5</v>
      </c>
      <c r="D17" s="24">
        <v>1</v>
      </c>
      <c r="E17" s="49"/>
      <c r="F17" s="77">
        <f t="shared" si="0"/>
        <v>0</v>
      </c>
    </row>
    <row r="18" spans="1:6" x14ac:dyDescent="0.25">
      <c r="A18" s="74">
        <f t="shared" si="1"/>
        <v>13</v>
      </c>
      <c r="B18" s="43" t="s">
        <v>93</v>
      </c>
      <c r="C18" s="44" t="s">
        <v>5</v>
      </c>
      <c r="D18" s="23">
        <v>2</v>
      </c>
      <c r="E18" s="45"/>
      <c r="F18" s="77">
        <f t="shared" si="0"/>
        <v>0</v>
      </c>
    </row>
    <row r="19" spans="1:6" x14ac:dyDescent="0.25">
      <c r="A19" s="74">
        <f t="shared" si="1"/>
        <v>14</v>
      </c>
      <c r="B19" s="47" t="s">
        <v>94</v>
      </c>
      <c r="C19" s="44" t="s">
        <v>5</v>
      </c>
      <c r="D19" s="25">
        <v>1</v>
      </c>
      <c r="E19" s="52"/>
      <c r="F19" s="77">
        <f t="shared" si="0"/>
        <v>0</v>
      </c>
    </row>
    <row r="20" spans="1:6" x14ac:dyDescent="0.25">
      <c r="A20" s="74">
        <f t="shared" si="1"/>
        <v>15</v>
      </c>
      <c r="B20" s="47" t="s">
        <v>95</v>
      </c>
      <c r="C20" s="44" t="s">
        <v>5</v>
      </c>
      <c r="D20" s="25">
        <v>1</v>
      </c>
      <c r="E20" s="52"/>
      <c r="F20" s="77">
        <f t="shared" si="0"/>
        <v>0</v>
      </c>
    </row>
    <row r="21" spans="1:6" x14ac:dyDescent="0.25">
      <c r="A21" s="74">
        <f t="shared" si="1"/>
        <v>16</v>
      </c>
      <c r="B21" s="75" t="s">
        <v>96</v>
      </c>
      <c r="C21" s="48" t="s">
        <v>5</v>
      </c>
      <c r="D21" s="64">
        <v>1</v>
      </c>
      <c r="E21" s="76"/>
      <c r="F21" s="77">
        <f t="shared" si="0"/>
        <v>0</v>
      </c>
    </row>
    <row r="22" spans="1:6" x14ac:dyDescent="0.25">
      <c r="A22" s="74">
        <f t="shared" si="1"/>
        <v>17</v>
      </c>
      <c r="B22" s="75" t="s">
        <v>97</v>
      </c>
      <c r="C22" s="48" t="s">
        <v>5</v>
      </c>
      <c r="D22" s="64">
        <v>1</v>
      </c>
      <c r="E22" s="76"/>
      <c r="F22" s="77">
        <f t="shared" si="0"/>
        <v>0</v>
      </c>
    </row>
    <row r="23" spans="1:6" x14ac:dyDescent="0.25">
      <c r="A23" s="74">
        <f t="shared" ref="A23:A38" si="2">A22+1</f>
        <v>18</v>
      </c>
      <c r="B23" s="75" t="s">
        <v>98</v>
      </c>
      <c r="C23" s="48" t="s">
        <v>5</v>
      </c>
      <c r="D23" s="64">
        <v>1</v>
      </c>
      <c r="E23" s="76"/>
      <c r="F23" s="77">
        <f t="shared" si="0"/>
        <v>0</v>
      </c>
    </row>
    <row r="24" spans="1:6" x14ac:dyDescent="0.25">
      <c r="A24" s="74">
        <f t="shared" si="2"/>
        <v>19</v>
      </c>
      <c r="B24" s="75" t="s">
        <v>245</v>
      </c>
      <c r="C24" s="48" t="s">
        <v>5</v>
      </c>
      <c r="D24" s="64">
        <v>1</v>
      </c>
      <c r="E24" s="76"/>
      <c r="F24" s="77">
        <f t="shared" si="0"/>
        <v>0</v>
      </c>
    </row>
    <row r="25" spans="1:6" x14ac:dyDescent="0.25">
      <c r="A25" s="74">
        <f t="shared" si="2"/>
        <v>20</v>
      </c>
      <c r="B25" s="75" t="s">
        <v>99</v>
      </c>
      <c r="C25" s="48" t="s">
        <v>5</v>
      </c>
      <c r="D25" s="64">
        <v>2</v>
      </c>
      <c r="E25" s="76"/>
      <c r="F25" s="77">
        <f t="shared" si="0"/>
        <v>0</v>
      </c>
    </row>
    <row r="26" spans="1:6" x14ac:dyDescent="0.25">
      <c r="A26" s="74">
        <f t="shared" si="2"/>
        <v>21</v>
      </c>
      <c r="B26" s="75" t="s">
        <v>100</v>
      </c>
      <c r="C26" s="48" t="s">
        <v>5</v>
      </c>
      <c r="D26" s="64">
        <v>2</v>
      </c>
      <c r="E26" s="76"/>
      <c r="F26" s="77">
        <f t="shared" si="0"/>
        <v>0</v>
      </c>
    </row>
    <row r="27" spans="1:6" x14ac:dyDescent="0.25">
      <c r="A27" s="74">
        <f t="shared" si="2"/>
        <v>22</v>
      </c>
      <c r="B27" s="75" t="s">
        <v>101</v>
      </c>
      <c r="C27" s="48" t="s">
        <v>5</v>
      </c>
      <c r="D27" s="64">
        <v>2</v>
      </c>
      <c r="E27" s="76"/>
      <c r="F27" s="77">
        <f t="shared" si="0"/>
        <v>0</v>
      </c>
    </row>
    <row r="28" spans="1:6" x14ac:dyDescent="0.25">
      <c r="A28" s="74">
        <f t="shared" si="2"/>
        <v>23</v>
      </c>
      <c r="B28" s="75" t="s">
        <v>102</v>
      </c>
      <c r="C28" s="48" t="s">
        <v>5</v>
      </c>
      <c r="D28" s="64">
        <v>2</v>
      </c>
      <c r="E28" s="76"/>
      <c r="F28" s="77">
        <f t="shared" si="0"/>
        <v>0</v>
      </c>
    </row>
    <row r="29" spans="1:6" x14ac:dyDescent="0.25">
      <c r="A29" s="74">
        <f t="shared" si="2"/>
        <v>24</v>
      </c>
      <c r="B29" s="75" t="s">
        <v>103</v>
      </c>
      <c r="C29" s="48" t="s">
        <v>5</v>
      </c>
      <c r="D29" s="64">
        <v>2</v>
      </c>
      <c r="E29" s="76"/>
      <c r="F29" s="77">
        <f t="shared" si="0"/>
        <v>0</v>
      </c>
    </row>
    <row r="30" spans="1:6" x14ac:dyDescent="0.25">
      <c r="A30" s="74">
        <f t="shared" si="2"/>
        <v>25</v>
      </c>
      <c r="B30" s="78" t="s">
        <v>104</v>
      </c>
      <c r="C30" s="48" t="s">
        <v>5</v>
      </c>
      <c r="D30" s="64">
        <v>2</v>
      </c>
      <c r="E30" s="76"/>
      <c r="F30" s="77">
        <f t="shared" si="0"/>
        <v>0</v>
      </c>
    </row>
    <row r="31" spans="1:6" x14ac:dyDescent="0.25">
      <c r="A31" s="74">
        <f t="shared" si="2"/>
        <v>26</v>
      </c>
      <c r="B31" s="75" t="s">
        <v>105</v>
      </c>
      <c r="C31" s="48" t="s">
        <v>5</v>
      </c>
      <c r="D31" s="24">
        <v>5</v>
      </c>
      <c r="E31" s="49"/>
      <c r="F31" s="77">
        <f t="shared" si="0"/>
        <v>0</v>
      </c>
    </row>
    <row r="32" spans="1:6" x14ac:dyDescent="0.25">
      <c r="A32" s="74">
        <f t="shared" si="2"/>
        <v>27</v>
      </c>
      <c r="B32" s="47" t="s">
        <v>106</v>
      </c>
      <c r="C32" s="44" t="s">
        <v>5</v>
      </c>
      <c r="D32" s="25">
        <v>1</v>
      </c>
      <c r="E32" s="52"/>
      <c r="F32" s="77">
        <f t="shared" si="0"/>
        <v>0</v>
      </c>
    </row>
    <row r="33" spans="1:6" x14ac:dyDescent="0.25">
      <c r="A33" s="74">
        <f t="shared" si="2"/>
        <v>28</v>
      </c>
      <c r="B33" s="75" t="s">
        <v>107</v>
      </c>
      <c r="C33" s="48" t="s">
        <v>5</v>
      </c>
      <c r="D33" s="24">
        <v>1</v>
      </c>
      <c r="E33" s="49"/>
      <c r="F33" s="77">
        <f t="shared" si="0"/>
        <v>0</v>
      </c>
    </row>
    <row r="34" spans="1:6" x14ac:dyDescent="0.25">
      <c r="A34" s="74">
        <f t="shared" si="2"/>
        <v>29</v>
      </c>
      <c r="B34" s="78" t="s">
        <v>108</v>
      </c>
      <c r="C34" s="48" t="s">
        <v>5</v>
      </c>
      <c r="D34" s="64">
        <v>10</v>
      </c>
      <c r="E34" s="76"/>
      <c r="F34" s="77">
        <f t="shared" si="0"/>
        <v>0</v>
      </c>
    </row>
    <row r="35" spans="1:6" x14ac:dyDescent="0.25">
      <c r="A35" s="74">
        <f t="shared" si="2"/>
        <v>30</v>
      </c>
      <c r="B35" s="78" t="s">
        <v>109</v>
      </c>
      <c r="C35" s="48" t="s">
        <v>5</v>
      </c>
      <c r="D35" s="64">
        <v>10</v>
      </c>
      <c r="E35" s="76"/>
      <c r="F35" s="77">
        <f t="shared" si="0"/>
        <v>0</v>
      </c>
    </row>
    <row r="36" spans="1:6" x14ac:dyDescent="0.25">
      <c r="A36" s="74">
        <f t="shared" si="2"/>
        <v>31</v>
      </c>
      <c r="B36" s="78" t="s">
        <v>110</v>
      </c>
      <c r="C36" s="48" t="s">
        <v>5</v>
      </c>
      <c r="D36" s="64">
        <v>1</v>
      </c>
      <c r="E36" s="76"/>
      <c r="F36" s="77">
        <f t="shared" si="0"/>
        <v>0</v>
      </c>
    </row>
    <row r="37" spans="1:6" x14ac:dyDescent="0.25">
      <c r="A37" s="74">
        <f t="shared" si="2"/>
        <v>32</v>
      </c>
      <c r="B37" s="75" t="s">
        <v>111</v>
      </c>
      <c r="C37" s="48" t="s">
        <v>5</v>
      </c>
      <c r="D37" s="64">
        <v>5</v>
      </c>
      <c r="E37" s="76"/>
      <c r="F37" s="77">
        <f t="shared" si="0"/>
        <v>0</v>
      </c>
    </row>
    <row r="38" spans="1:6" x14ac:dyDescent="0.25">
      <c r="A38" s="74">
        <f t="shared" si="2"/>
        <v>33</v>
      </c>
      <c r="B38" s="75" t="s">
        <v>112</v>
      </c>
      <c r="C38" s="48" t="s">
        <v>5</v>
      </c>
      <c r="D38" s="64">
        <v>1</v>
      </c>
      <c r="E38" s="76"/>
      <c r="F38" s="77">
        <f t="shared" si="0"/>
        <v>0</v>
      </c>
    </row>
    <row r="39" spans="1:6" x14ac:dyDescent="0.25">
      <c r="A39" s="74">
        <f t="shared" ref="A39:A54" si="3">A38+1</f>
        <v>34</v>
      </c>
      <c r="B39" s="75" t="s">
        <v>113</v>
      </c>
      <c r="C39" s="48" t="s">
        <v>5</v>
      </c>
      <c r="D39" s="64">
        <v>2</v>
      </c>
      <c r="E39" s="76"/>
      <c r="F39" s="77">
        <f t="shared" si="0"/>
        <v>0</v>
      </c>
    </row>
    <row r="40" spans="1:6" x14ac:dyDescent="0.25">
      <c r="A40" s="74">
        <f t="shared" si="3"/>
        <v>35</v>
      </c>
      <c r="B40" s="75" t="s">
        <v>114</v>
      </c>
      <c r="C40" s="48" t="s">
        <v>5</v>
      </c>
      <c r="D40" s="64">
        <v>2</v>
      </c>
      <c r="E40" s="76"/>
      <c r="F40" s="77">
        <f t="shared" si="0"/>
        <v>0</v>
      </c>
    </row>
    <row r="41" spans="1:6" x14ac:dyDescent="0.25">
      <c r="A41" s="74">
        <f t="shared" si="3"/>
        <v>36</v>
      </c>
      <c r="B41" s="75" t="s">
        <v>115</v>
      </c>
      <c r="C41" s="48" t="s">
        <v>5</v>
      </c>
      <c r="D41" s="64">
        <v>2</v>
      </c>
      <c r="E41" s="76"/>
      <c r="F41" s="77">
        <f t="shared" si="0"/>
        <v>0</v>
      </c>
    </row>
    <row r="42" spans="1:6" x14ac:dyDescent="0.25">
      <c r="A42" s="74">
        <f t="shared" si="3"/>
        <v>37</v>
      </c>
      <c r="B42" s="75" t="s">
        <v>116</v>
      </c>
      <c r="C42" s="44" t="s">
        <v>5</v>
      </c>
      <c r="D42" s="25">
        <v>1</v>
      </c>
      <c r="E42" s="52"/>
      <c r="F42" s="77">
        <f t="shared" si="0"/>
        <v>0</v>
      </c>
    </row>
    <row r="43" spans="1:6" x14ac:dyDescent="0.25">
      <c r="A43" s="74">
        <f t="shared" si="3"/>
        <v>38</v>
      </c>
      <c r="B43" s="75" t="s">
        <v>117</v>
      </c>
      <c r="C43" s="48" t="s">
        <v>5</v>
      </c>
      <c r="D43" s="64">
        <v>1</v>
      </c>
      <c r="E43" s="76"/>
      <c r="F43" s="77">
        <f t="shared" si="0"/>
        <v>0</v>
      </c>
    </row>
    <row r="44" spans="1:6" x14ac:dyDescent="0.25">
      <c r="A44" s="74">
        <f t="shared" si="3"/>
        <v>39</v>
      </c>
      <c r="B44" s="75" t="s">
        <v>118</v>
      </c>
      <c r="C44" s="48" t="s">
        <v>5</v>
      </c>
      <c r="D44" s="64">
        <v>5</v>
      </c>
      <c r="E44" s="76"/>
      <c r="F44" s="77">
        <f t="shared" si="0"/>
        <v>0</v>
      </c>
    </row>
    <row r="45" spans="1:6" x14ac:dyDescent="0.25">
      <c r="A45" s="74">
        <f t="shared" si="3"/>
        <v>40</v>
      </c>
      <c r="B45" s="75" t="s">
        <v>119</v>
      </c>
      <c r="C45" s="48" t="s">
        <v>5</v>
      </c>
      <c r="D45" s="64">
        <v>5</v>
      </c>
      <c r="E45" s="76"/>
      <c r="F45" s="77">
        <f t="shared" si="0"/>
        <v>0</v>
      </c>
    </row>
    <row r="46" spans="1:6" x14ac:dyDescent="0.25">
      <c r="A46" s="74">
        <f t="shared" si="3"/>
        <v>41</v>
      </c>
      <c r="B46" s="78" t="s">
        <v>120</v>
      </c>
      <c r="C46" s="48" t="s">
        <v>5</v>
      </c>
      <c r="D46" s="64">
        <v>5</v>
      </c>
      <c r="E46" s="76"/>
      <c r="F46" s="77">
        <f t="shared" si="0"/>
        <v>0</v>
      </c>
    </row>
    <row r="47" spans="1:6" x14ac:dyDescent="0.25">
      <c r="A47" s="74">
        <f t="shared" si="3"/>
        <v>42</v>
      </c>
      <c r="B47" s="78" t="s">
        <v>121</v>
      </c>
      <c r="C47" s="48" t="s">
        <v>5</v>
      </c>
      <c r="D47" s="64">
        <v>5</v>
      </c>
      <c r="E47" s="76"/>
      <c r="F47" s="77">
        <f t="shared" si="0"/>
        <v>0</v>
      </c>
    </row>
    <row r="48" spans="1:6" x14ac:dyDescent="0.25">
      <c r="A48" s="74">
        <f t="shared" si="3"/>
        <v>43</v>
      </c>
      <c r="B48" s="78" t="s">
        <v>122</v>
      </c>
      <c r="C48" s="48" t="s">
        <v>5</v>
      </c>
      <c r="D48" s="64">
        <v>5</v>
      </c>
      <c r="E48" s="76"/>
      <c r="F48" s="77">
        <f t="shared" si="0"/>
        <v>0</v>
      </c>
    </row>
    <row r="49" spans="1:6" x14ac:dyDescent="0.25">
      <c r="A49" s="74">
        <f t="shared" si="3"/>
        <v>44</v>
      </c>
      <c r="B49" s="78" t="s">
        <v>123</v>
      </c>
      <c r="C49" s="48" t="s">
        <v>5</v>
      </c>
      <c r="D49" s="64">
        <v>5</v>
      </c>
      <c r="E49" s="76"/>
      <c r="F49" s="77">
        <f t="shared" si="0"/>
        <v>0</v>
      </c>
    </row>
    <row r="50" spans="1:6" x14ac:dyDescent="0.25">
      <c r="A50" s="74">
        <f t="shared" si="3"/>
        <v>45</v>
      </c>
      <c r="B50" s="78" t="s">
        <v>124</v>
      </c>
      <c r="C50" s="48" t="s">
        <v>5</v>
      </c>
      <c r="D50" s="64">
        <v>5</v>
      </c>
      <c r="E50" s="76"/>
      <c r="F50" s="77">
        <f t="shared" si="0"/>
        <v>0</v>
      </c>
    </row>
    <row r="51" spans="1:6" x14ac:dyDescent="0.25">
      <c r="A51" s="74">
        <f t="shared" si="3"/>
        <v>46</v>
      </c>
      <c r="B51" s="78" t="s">
        <v>125</v>
      </c>
      <c r="C51" s="48" t="s">
        <v>5</v>
      </c>
      <c r="D51" s="64">
        <v>2</v>
      </c>
      <c r="E51" s="76"/>
      <c r="F51" s="77">
        <f t="shared" si="0"/>
        <v>0</v>
      </c>
    </row>
    <row r="52" spans="1:6" x14ac:dyDescent="0.25">
      <c r="A52" s="74">
        <f t="shared" si="3"/>
        <v>47</v>
      </c>
      <c r="B52" s="78" t="s">
        <v>126</v>
      </c>
      <c r="C52" s="48" t="s">
        <v>5</v>
      </c>
      <c r="D52" s="64">
        <v>2</v>
      </c>
      <c r="E52" s="76"/>
      <c r="F52" s="77">
        <f t="shared" si="0"/>
        <v>0</v>
      </c>
    </row>
    <row r="53" spans="1:6" x14ac:dyDescent="0.25">
      <c r="A53" s="74">
        <f t="shared" si="3"/>
        <v>48</v>
      </c>
      <c r="B53" s="78" t="s">
        <v>127</v>
      </c>
      <c r="C53" s="48" t="s">
        <v>5</v>
      </c>
      <c r="D53" s="64">
        <v>10</v>
      </c>
      <c r="E53" s="76"/>
      <c r="F53" s="77">
        <f t="shared" si="0"/>
        <v>0</v>
      </c>
    </row>
    <row r="54" spans="1:6" x14ac:dyDescent="0.25">
      <c r="A54" s="74">
        <f t="shared" si="3"/>
        <v>49</v>
      </c>
      <c r="B54" s="75" t="s">
        <v>128</v>
      </c>
      <c r="C54" s="48" t="s">
        <v>5</v>
      </c>
      <c r="D54" s="64">
        <v>5</v>
      </c>
      <c r="E54" s="76"/>
      <c r="F54" s="77">
        <f t="shared" si="0"/>
        <v>0</v>
      </c>
    </row>
    <row r="55" spans="1:6" x14ac:dyDescent="0.25">
      <c r="A55" s="74">
        <f t="shared" ref="A55:A70" si="4">A54+1</f>
        <v>50</v>
      </c>
      <c r="B55" s="75" t="s">
        <v>129</v>
      </c>
      <c r="C55" s="48" t="s">
        <v>5</v>
      </c>
      <c r="D55" s="64">
        <v>5</v>
      </c>
      <c r="E55" s="76"/>
      <c r="F55" s="77">
        <f t="shared" si="0"/>
        <v>0</v>
      </c>
    </row>
    <row r="56" spans="1:6" x14ac:dyDescent="0.25">
      <c r="A56" s="74">
        <f t="shared" si="4"/>
        <v>51</v>
      </c>
      <c r="B56" s="75" t="s">
        <v>130</v>
      </c>
      <c r="C56" s="48" t="s">
        <v>5</v>
      </c>
      <c r="D56" s="64">
        <v>1</v>
      </c>
      <c r="E56" s="76"/>
      <c r="F56" s="77">
        <f t="shared" si="0"/>
        <v>0</v>
      </c>
    </row>
    <row r="57" spans="1:6" x14ac:dyDescent="0.25">
      <c r="A57" s="74">
        <f t="shared" si="4"/>
        <v>52</v>
      </c>
      <c r="B57" s="75" t="s">
        <v>131</v>
      </c>
      <c r="C57" s="48" t="s">
        <v>5</v>
      </c>
      <c r="D57" s="64">
        <v>1</v>
      </c>
      <c r="E57" s="76"/>
      <c r="F57" s="77">
        <f t="shared" si="0"/>
        <v>0</v>
      </c>
    </row>
    <row r="58" spans="1:6" x14ac:dyDescent="0.25">
      <c r="A58" s="74">
        <f t="shared" si="4"/>
        <v>53</v>
      </c>
      <c r="B58" s="47" t="s">
        <v>132</v>
      </c>
      <c r="C58" s="44" t="s">
        <v>5</v>
      </c>
      <c r="D58" s="25">
        <v>1</v>
      </c>
      <c r="E58" s="52"/>
      <c r="F58" s="77">
        <f t="shared" si="0"/>
        <v>0</v>
      </c>
    </row>
    <row r="59" spans="1:6" x14ac:dyDescent="0.25">
      <c r="A59" s="74">
        <f t="shared" si="4"/>
        <v>54</v>
      </c>
      <c r="B59" s="75" t="s">
        <v>133</v>
      </c>
      <c r="C59" s="48" t="s">
        <v>5</v>
      </c>
      <c r="D59" s="64">
        <v>5</v>
      </c>
      <c r="E59" s="76"/>
      <c r="F59" s="77">
        <f t="shared" si="0"/>
        <v>0</v>
      </c>
    </row>
    <row r="60" spans="1:6" x14ac:dyDescent="0.25">
      <c r="A60" s="74">
        <f t="shared" si="4"/>
        <v>55</v>
      </c>
      <c r="B60" s="75" t="s">
        <v>134</v>
      </c>
      <c r="C60" s="48" t="s">
        <v>5</v>
      </c>
      <c r="D60" s="64">
        <v>5</v>
      </c>
      <c r="E60" s="76"/>
      <c r="F60" s="77">
        <f t="shared" si="0"/>
        <v>0</v>
      </c>
    </row>
    <row r="61" spans="1:6" x14ac:dyDescent="0.25">
      <c r="A61" s="74">
        <f t="shared" si="4"/>
        <v>56</v>
      </c>
      <c r="B61" s="75" t="s">
        <v>135</v>
      </c>
      <c r="C61" s="48" t="s">
        <v>5</v>
      </c>
      <c r="D61" s="64">
        <v>1</v>
      </c>
      <c r="E61" s="76"/>
      <c r="F61" s="77">
        <f t="shared" si="0"/>
        <v>0</v>
      </c>
    </row>
    <row r="62" spans="1:6" x14ac:dyDescent="0.25">
      <c r="A62" s="74">
        <f t="shared" si="4"/>
        <v>57</v>
      </c>
      <c r="B62" s="75" t="s">
        <v>136</v>
      </c>
      <c r="C62" s="48" t="s">
        <v>5</v>
      </c>
      <c r="D62" s="64">
        <v>2</v>
      </c>
      <c r="E62" s="76"/>
      <c r="F62" s="77">
        <f t="shared" si="0"/>
        <v>0</v>
      </c>
    </row>
    <row r="63" spans="1:6" x14ac:dyDescent="0.25">
      <c r="A63" s="74">
        <f t="shared" si="4"/>
        <v>58</v>
      </c>
      <c r="B63" s="75" t="s">
        <v>137</v>
      </c>
      <c r="C63" s="48" t="s">
        <v>5</v>
      </c>
      <c r="D63" s="24">
        <v>5</v>
      </c>
      <c r="E63" s="49"/>
      <c r="F63" s="77">
        <f t="shared" si="0"/>
        <v>0</v>
      </c>
    </row>
    <row r="64" spans="1:6" x14ac:dyDescent="0.25">
      <c r="A64" s="74">
        <f t="shared" si="4"/>
        <v>59</v>
      </c>
      <c r="B64" s="75" t="s">
        <v>138</v>
      </c>
      <c r="C64" s="48" t="s">
        <v>5</v>
      </c>
      <c r="D64" s="64">
        <v>1</v>
      </c>
      <c r="E64" s="76"/>
      <c r="F64" s="77">
        <f t="shared" si="0"/>
        <v>0</v>
      </c>
    </row>
    <row r="65" spans="1:6" x14ac:dyDescent="0.25">
      <c r="A65" s="74">
        <f t="shared" si="4"/>
        <v>60</v>
      </c>
      <c r="B65" s="79" t="s">
        <v>139</v>
      </c>
      <c r="C65" s="48" t="s">
        <v>5</v>
      </c>
      <c r="D65" s="24">
        <v>10</v>
      </c>
      <c r="E65" s="49"/>
      <c r="F65" s="77">
        <f t="shared" si="0"/>
        <v>0</v>
      </c>
    </row>
    <row r="66" spans="1:6" x14ac:dyDescent="0.25">
      <c r="A66" s="74">
        <f t="shared" si="4"/>
        <v>61</v>
      </c>
      <c r="B66" s="75" t="s">
        <v>140</v>
      </c>
      <c r="C66" s="48" t="s">
        <v>5</v>
      </c>
      <c r="D66" s="64">
        <v>1</v>
      </c>
      <c r="E66" s="76"/>
      <c r="F66" s="77">
        <f t="shared" si="0"/>
        <v>0</v>
      </c>
    </row>
    <row r="67" spans="1:6" x14ac:dyDescent="0.25">
      <c r="A67" s="74">
        <f t="shared" si="4"/>
        <v>62</v>
      </c>
      <c r="B67" s="75" t="s">
        <v>141</v>
      </c>
      <c r="C67" s="48" t="s">
        <v>5</v>
      </c>
      <c r="D67" s="64">
        <v>10</v>
      </c>
      <c r="E67" s="76"/>
      <c r="F67" s="77">
        <f t="shared" si="0"/>
        <v>0</v>
      </c>
    </row>
    <row r="68" spans="1:6" x14ac:dyDescent="0.25">
      <c r="A68" s="74">
        <f t="shared" si="4"/>
        <v>63</v>
      </c>
      <c r="B68" s="75" t="s">
        <v>142</v>
      </c>
      <c r="C68" s="48" t="s">
        <v>5</v>
      </c>
      <c r="D68" s="64">
        <v>2</v>
      </c>
      <c r="E68" s="76"/>
      <c r="F68" s="77">
        <f t="shared" si="0"/>
        <v>0</v>
      </c>
    </row>
    <row r="69" spans="1:6" x14ac:dyDescent="0.25">
      <c r="A69" s="74">
        <f t="shared" si="4"/>
        <v>64</v>
      </c>
      <c r="B69" s="75" t="s">
        <v>143</v>
      </c>
      <c r="C69" s="48" t="s">
        <v>5</v>
      </c>
      <c r="D69" s="24">
        <v>5</v>
      </c>
      <c r="E69" s="49"/>
      <c r="F69" s="77">
        <f t="shared" si="0"/>
        <v>0</v>
      </c>
    </row>
    <row r="70" spans="1:6" x14ac:dyDescent="0.25">
      <c r="A70" s="74">
        <f t="shared" si="4"/>
        <v>65</v>
      </c>
      <c r="B70" s="75" t="s">
        <v>144</v>
      </c>
      <c r="C70" s="48" t="s">
        <v>5</v>
      </c>
      <c r="D70" s="64">
        <v>10</v>
      </c>
      <c r="E70" s="76"/>
      <c r="F70" s="77">
        <f t="shared" si="0"/>
        <v>0</v>
      </c>
    </row>
    <row r="71" spans="1:6" ht="26.25" x14ac:dyDescent="0.25">
      <c r="A71" s="74">
        <f t="shared" ref="A71:A80" si="5">A70+1</f>
        <v>66</v>
      </c>
      <c r="B71" s="75" t="s">
        <v>145</v>
      </c>
      <c r="C71" s="48" t="s">
        <v>5</v>
      </c>
      <c r="D71" s="64">
        <v>1</v>
      </c>
      <c r="E71" s="76"/>
      <c r="F71" s="77">
        <f t="shared" ref="F71:F80" si="6">SUM(D71*E71)</f>
        <v>0</v>
      </c>
    </row>
    <row r="72" spans="1:6" x14ac:dyDescent="0.25">
      <c r="A72" s="74">
        <f t="shared" si="5"/>
        <v>67</v>
      </c>
      <c r="B72" s="75" t="s">
        <v>146</v>
      </c>
      <c r="C72" s="48" t="s">
        <v>5</v>
      </c>
      <c r="D72" s="64">
        <v>1</v>
      </c>
      <c r="E72" s="76"/>
      <c r="F72" s="77">
        <f t="shared" si="6"/>
        <v>0</v>
      </c>
    </row>
    <row r="73" spans="1:6" x14ac:dyDescent="0.25">
      <c r="A73" s="74">
        <f t="shared" si="5"/>
        <v>68</v>
      </c>
      <c r="B73" s="75" t="s">
        <v>147</v>
      </c>
      <c r="C73" s="48" t="s">
        <v>5</v>
      </c>
      <c r="D73" s="24">
        <v>10</v>
      </c>
      <c r="E73" s="49"/>
      <c r="F73" s="77">
        <f t="shared" si="6"/>
        <v>0</v>
      </c>
    </row>
    <row r="74" spans="1:6" x14ac:dyDescent="0.25">
      <c r="A74" s="74">
        <f t="shared" si="5"/>
        <v>69</v>
      </c>
      <c r="B74" s="43" t="s">
        <v>148</v>
      </c>
      <c r="C74" s="48" t="s">
        <v>5</v>
      </c>
      <c r="D74" s="23">
        <v>1</v>
      </c>
      <c r="E74" s="45"/>
      <c r="F74" s="77">
        <f t="shared" si="6"/>
        <v>0</v>
      </c>
    </row>
    <row r="75" spans="1:6" x14ac:dyDescent="0.25">
      <c r="A75" s="74">
        <f t="shared" si="5"/>
        <v>70</v>
      </c>
      <c r="B75" s="75" t="s">
        <v>149</v>
      </c>
      <c r="C75" s="48" t="s">
        <v>5</v>
      </c>
      <c r="D75" s="64">
        <v>1</v>
      </c>
      <c r="E75" s="76"/>
      <c r="F75" s="77">
        <f t="shared" si="6"/>
        <v>0</v>
      </c>
    </row>
    <row r="76" spans="1:6" x14ac:dyDescent="0.25">
      <c r="A76" s="74">
        <f t="shared" si="5"/>
        <v>71</v>
      </c>
      <c r="B76" s="75" t="s">
        <v>150</v>
      </c>
      <c r="C76" s="48" t="s">
        <v>5</v>
      </c>
      <c r="D76" s="64">
        <v>1</v>
      </c>
      <c r="E76" s="76"/>
      <c r="F76" s="77">
        <f t="shared" si="6"/>
        <v>0</v>
      </c>
    </row>
    <row r="77" spans="1:6" x14ac:dyDescent="0.25">
      <c r="A77" s="74">
        <f t="shared" si="5"/>
        <v>72</v>
      </c>
      <c r="B77" s="75" t="s">
        <v>151</v>
      </c>
      <c r="C77" s="48" t="s">
        <v>5</v>
      </c>
      <c r="D77" s="24">
        <v>10</v>
      </c>
      <c r="E77" s="49"/>
      <c r="F77" s="77">
        <f t="shared" si="6"/>
        <v>0</v>
      </c>
    </row>
    <row r="78" spans="1:6" x14ac:dyDescent="0.25">
      <c r="A78" s="74">
        <f t="shared" si="5"/>
        <v>73</v>
      </c>
      <c r="B78" s="75" t="s">
        <v>152</v>
      </c>
      <c r="C78" s="48" t="s">
        <v>5</v>
      </c>
      <c r="D78" s="24">
        <v>0</v>
      </c>
      <c r="E78" s="49"/>
      <c r="F78" s="77">
        <f t="shared" si="6"/>
        <v>0</v>
      </c>
    </row>
    <row r="79" spans="1:6" x14ac:dyDescent="0.25">
      <c r="A79" s="74">
        <f t="shared" si="5"/>
        <v>74</v>
      </c>
      <c r="B79" s="75" t="s">
        <v>153</v>
      </c>
      <c r="C79" s="48" t="s">
        <v>5</v>
      </c>
      <c r="D79" s="24">
        <v>1</v>
      </c>
      <c r="E79" s="49"/>
      <c r="F79" s="77">
        <f t="shared" si="6"/>
        <v>0</v>
      </c>
    </row>
    <row r="80" spans="1:6" x14ac:dyDescent="0.25">
      <c r="A80" s="74">
        <f t="shared" si="5"/>
        <v>75</v>
      </c>
      <c r="B80" s="75" t="s">
        <v>154</v>
      </c>
      <c r="C80" s="48" t="s">
        <v>5</v>
      </c>
      <c r="D80" s="24">
        <v>5</v>
      </c>
      <c r="E80" s="49"/>
      <c r="F80" s="77">
        <f t="shared" si="6"/>
        <v>0</v>
      </c>
    </row>
    <row r="81" spans="1:6" x14ac:dyDescent="0.25">
      <c r="A81" s="80"/>
      <c r="B81" s="81"/>
      <c r="C81" s="82"/>
      <c r="D81" s="83"/>
      <c r="E81" s="84"/>
      <c r="F81" s="85"/>
    </row>
    <row r="82" spans="1:6" x14ac:dyDescent="0.25">
      <c r="A82" s="58" t="s">
        <v>80</v>
      </c>
      <c r="B82" s="59" t="s">
        <v>155</v>
      </c>
      <c r="C82" s="60" t="s">
        <v>79</v>
      </c>
      <c r="D82" s="61"/>
      <c r="E82" s="62"/>
      <c r="F82" s="63">
        <f>SUM(F6:F81)</f>
        <v>0</v>
      </c>
    </row>
    <row r="83" spans="1:6" ht="46.5" x14ac:dyDescent="0.7">
      <c r="F83" s="21"/>
    </row>
  </sheetData>
  <sheetProtection algorithmName="SHA-512" hashValue="RpYb9D0WqXE9s7OZB2E/TXvcZ+4hUOSor8L8iRnugfB9XmDQT0M08eSEVAtQBEQLhdXZLtVYd7/qpomDV3iW4Q==" saltValue="QhAlT4j/aK6zJWM4c5V5cA==" spinCount="100000" sheet="1" objects="1" scenarios="1"/>
  <mergeCells count="1">
    <mergeCell ref="B2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7"/>
  <sheetViews>
    <sheetView workbookViewId="0">
      <selection activeCell="K9" sqref="K9"/>
    </sheetView>
  </sheetViews>
  <sheetFormatPr defaultRowHeight="15" x14ac:dyDescent="0.25"/>
  <cols>
    <col min="1" max="1" width="4.140625" style="16" customWidth="1"/>
    <col min="2" max="2" width="38.42578125" style="16" customWidth="1"/>
    <col min="3" max="3" width="6.5703125" style="16" customWidth="1"/>
    <col min="4" max="4" width="10.28515625" style="16" customWidth="1"/>
    <col min="5" max="5" width="13.140625" style="16" customWidth="1"/>
    <col min="6" max="6" width="14.85546875" style="16" customWidth="1"/>
    <col min="7" max="13" width="9.140625" style="16"/>
  </cols>
  <sheetData>
    <row r="1" spans="1:6" x14ac:dyDescent="0.25">
      <c r="A1" s="28"/>
      <c r="B1" s="28"/>
      <c r="C1" s="28"/>
      <c r="D1" s="28"/>
      <c r="E1" s="28"/>
      <c r="F1" s="17" t="s">
        <v>238</v>
      </c>
    </row>
    <row r="2" spans="1:6" ht="48.75" customHeight="1" x14ac:dyDescent="0.25">
      <c r="A2" s="86"/>
      <c r="B2" s="131" t="s">
        <v>247</v>
      </c>
      <c r="C2" s="132"/>
      <c r="D2" s="132"/>
      <c r="E2" s="132"/>
      <c r="F2" s="87"/>
    </row>
    <row r="3" spans="1:6" x14ac:dyDescent="0.25">
      <c r="A3" s="88"/>
      <c r="B3" s="89"/>
      <c r="C3" s="90"/>
      <c r="D3" s="90"/>
      <c r="E3" s="91"/>
      <c r="F3" s="91"/>
    </row>
    <row r="4" spans="1:6" ht="24" x14ac:dyDescent="0.25">
      <c r="A4" s="92" t="s">
        <v>156</v>
      </c>
      <c r="B4" s="92" t="s">
        <v>157</v>
      </c>
      <c r="C4" s="93" t="s">
        <v>2</v>
      </c>
      <c r="D4" s="93" t="s">
        <v>3</v>
      </c>
      <c r="E4" s="93" t="s">
        <v>82</v>
      </c>
      <c r="F4" s="93" t="s">
        <v>4</v>
      </c>
    </row>
    <row r="5" spans="1:6" x14ac:dyDescent="0.25">
      <c r="A5" s="94"/>
      <c r="B5" s="95"/>
      <c r="C5" s="96"/>
      <c r="D5" s="97"/>
      <c r="E5" s="98"/>
      <c r="F5" s="99"/>
    </row>
    <row r="6" spans="1:6" x14ac:dyDescent="0.25">
      <c r="A6" s="100">
        <v>1</v>
      </c>
      <c r="B6" s="101" t="s">
        <v>158</v>
      </c>
      <c r="C6" s="102" t="s">
        <v>5</v>
      </c>
      <c r="D6" s="125">
        <v>1</v>
      </c>
      <c r="E6" s="103"/>
      <c r="F6" s="104">
        <f>D6*E6</f>
        <v>0</v>
      </c>
    </row>
    <row r="7" spans="1:6" ht="25.5" x14ac:dyDescent="0.25">
      <c r="A7" s="100">
        <f>A6+1</f>
        <v>2</v>
      </c>
      <c r="B7" s="101" t="s">
        <v>159</v>
      </c>
      <c r="C7" s="102" t="s">
        <v>5</v>
      </c>
      <c r="D7" s="126">
        <v>2</v>
      </c>
      <c r="E7" s="105"/>
      <c r="F7" s="104">
        <f t="shared" ref="F7:F70" si="0">D7*E7</f>
        <v>0</v>
      </c>
    </row>
    <row r="8" spans="1:6" x14ac:dyDescent="0.25">
      <c r="A8" s="100">
        <f t="shared" ref="A8:A22" si="1">A7+1</f>
        <v>3</v>
      </c>
      <c r="B8" s="106" t="s">
        <v>160</v>
      </c>
      <c r="C8" s="102" t="s">
        <v>5</v>
      </c>
      <c r="D8" s="126">
        <v>1</v>
      </c>
      <c r="E8" s="105"/>
      <c r="F8" s="104">
        <f t="shared" si="0"/>
        <v>0</v>
      </c>
    </row>
    <row r="9" spans="1:6" x14ac:dyDescent="0.25">
      <c r="A9" s="100">
        <f t="shared" si="1"/>
        <v>4</v>
      </c>
      <c r="B9" s="101" t="s">
        <v>161</v>
      </c>
      <c r="C9" s="102" t="s">
        <v>5</v>
      </c>
      <c r="D9" s="126">
        <v>2</v>
      </c>
      <c r="E9" s="105"/>
      <c r="F9" s="104">
        <f t="shared" si="0"/>
        <v>0</v>
      </c>
    </row>
    <row r="10" spans="1:6" x14ac:dyDescent="0.25">
      <c r="A10" s="100">
        <f t="shared" si="1"/>
        <v>5</v>
      </c>
      <c r="B10" s="101" t="s">
        <v>162</v>
      </c>
      <c r="C10" s="102" t="s">
        <v>5</v>
      </c>
      <c r="D10" s="126">
        <v>1</v>
      </c>
      <c r="E10" s="105"/>
      <c r="F10" s="104">
        <f t="shared" si="0"/>
        <v>0</v>
      </c>
    </row>
    <row r="11" spans="1:6" x14ac:dyDescent="0.25">
      <c r="A11" s="100">
        <f t="shared" si="1"/>
        <v>6</v>
      </c>
      <c r="B11" s="101" t="s">
        <v>163</v>
      </c>
      <c r="C11" s="102" t="s">
        <v>5</v>
      </c>
      <c r="D11" s="126">
        <v>1</v>
      </c>
      <c r="E11" s="105"/>
      <c r="F11" s="104">
        <f t="shared" si="0"/>
        <v>0</v>
      </c>
    </row>
    <row r="12" spans="1:6" x14ac:dyDescent="0.25">
      <c r="A12" s="100">
        <f t="shared" si="1"/>
        <v>7</v>
      </c>
      <c r="B12" s="101" t="s">
        <v>164</v>
      </c>
      <c r="C12" s="102" t="s">
        <v>5</v>
      </c>
      <c r="D12" s="126">
        <v>1</v>
      </c>
      <c r="E12" s="105"/>
      <c r="F12" s="104">
        <f t="shared" si="0"/>
        <v>0</v>
      </c>
    </row>
    <row r="13" spans="1:6" x14ac:dyDescent="0.25">
      <c r="A13" s="100">
        <f t="shared" si="1"/>
        <v>8</v>
      </c>
      <c r="B13" s="101" t="s">
        <v>165</v>
      </c>
      <c r="C13" s="102" t="s">
        <v>5</v>
      </c>
      <c r="D13" s="126">
        <v>2</v>
      </c>
      <c r="E13" s="105"/>
      <c r="F13" s="104">
        <f t="shared" si="0"/>
        <v>0</v>
      </c>
    </row>
    <row r="14" spans="1:6" x14ac:dyDescent="0.25">
      <c r="A14" s="100">
        <f t="shared" si="1"/>
        <v>9</v>
      </c>
      <c r="B14" s="101" t="s">
        <v>166</v>
      </c>
      <c r="C14" s="102" t="s">
        <v>5</v>
      </c>
      <c r="D14" s="126">
        <v>5</v>
      </c>
      <c r="E14" s="105"/>
      <c r="F14" s="104">
        <f t="shared" si="0"/>
        <v>0</v>
      </c>
    </row>
    <row r="15" spans="1:6" x14ac:dyDescent="0.25">
      <c r="A15" s="100">
        <f t="shared" si="1"/>
        <v>10</v>
      </c>
      <c r="B15" s="101" t="s">
        <v>167</v>
      </c>
      <c r="C15" s="102" t="s">
        <v>5</v>
      </c>
      <c r="D15" s="126">
        <v>20</v>
      </c>
      <c r="E15" s="105"/>
      <c r="F15" s="104">
        <f t="shared" si="0"/>
        <v>0</v>
      </c>
    </row>
    <row r="16" spans="1:6" x14ac:dyDescent="0.25">
      <c r="A16" s="100">
        <f t="shared" si="1"/>
        <v>11</v>
      </c>
      <c r="B16" s="101" t="s">
        <v>168</v>
      </c>
      <c r="C16" s="102" t="s">
        <v>5</v>
      </c>
      <c r="D16" s="126">
        <v>0</v>
      </c>
      <c r="E16" s="105"/>
      <c r="F16" s="104">
        <f t="shared" si="0"/>
        <v>0</v>
      </c>
    </row>
    <row r="17" spans="1:6" x14ac:dyDescent="0.25">
      <c r="A17" s="100">
        <f t="shared" si="1"/>
        <v>12</v>
      </c>
      <c r="B17" s="101" t="s">
        <v>169</v>
      </c>
      <c r="C17" s="102" t="s">
        <v>5</v>
      </c>
      <c r="D17" s="126">
        <v>0</v>
      </c>
      <c r="E17" s="105"/>
      <c r="F17" s="104">
        <f t="shared" si="0"/>
        <v>0</v>
      </c>
    </row>
    <row r="18" spans="1:6" x14ac:dyDescent="0.25">
      <c r="A18" s="100">
        <f t="shared" si="1"/>
        <v>13</v>
      </c>
      <c r="B18" s="101" t="s">
        <v>170</v>
      </c>
      <c r="C18" s="102" t="s">
        <v>5</v>
      </c>
      <c r="D18" s="125">
        <v>0</v>
      </c>
      <c r="E18" s="103"/>
      <c r="F18" s="104">
        <f t="shared" si="0"/>
        <v>0</v>
      </c>
    </row>
    <row r="19" spans="1:6" x14ac:dyDescent="0.25">
      <c r="A19" s="100">
        <f t="shared" si="1"/>
        <v>14</v>
      </c>
      <c r="B19" s="101" t="s">
        <v>171</v>
      </c>
      <c r="C19" s="102" t="s">
        <v>5</v>
      </c>
      <c r="D19" s="125">
        <v>0</v>
      </c>
      <c r="E19" s="103"/>
      <c r="F19" s="104">
        <f t="shared" si="0"/>
        <v>0</v>
      </c>
    </row>
    <row r="20" spans="1:6" x14ac:dyDescent="0.25">
      <c r="A20" s="100">
        <f t="shared" si="1"/>
        <v>15</v>
      </c>
      <c r="B20" s="101" t="s">
        <v>172</v>
      </c>
      <c r="C20" s="102" t="s">
        <v>5</v>
      </c>
      <c r="D20" s="125">
        <v>0</v>
      </c>
      <c r="E20" s="103"/>
      <c r="F20" s="104">
        <f t="shared" si="0"/>
        <v>0</v>
      </c>
    </row>
    <row r="21" spans="1:6" x14ac:dyDescent="0.25">
      <c r="A21" s="100">
        <f t="shared" si="1"/>
        <v>16</v>
      </c>
      <c r="B21" s="106" t="s">
        <v>173</v>
      </c>
      <c r="C21" s="102" t="s">
        <v>5</v>
      </c>
      <c r="D21" s="126">
        <v>0</v>
      </c>
      <c r="E21" s="105"/>
      <c r="F21" s="104">
        <f t="shared" si="0"/>
        <v>0</v>
      </c>
    </row>
    <row r="22" spans="1:6" x14ac:dyDescent="0.25">
      <c r="A22" s="100">
        <f t="shared" si="1"/>
        <v>17</v>
      </c>
      <c r="B22" s="106" t="s">
        <v>174</v>
      </c>
      <c r="C22" s="102" t="s">
        <v>5</v>
      </c>
      <c r="D22" s="126">
        <v>0</v>
      </c>
      <c r="E22" s="105"/>
      <c r="F22" s="104">
        <f t="shared" si="0"/>
        <v>0</v>
      </c>
    </row>
    <row r="23" spans="1:6" x14ac:dyDescent="0.25">
      <c r="A23" s="100">
        <f t="shared" ref="A23:A38" si="2">A22+1</f>
        <v>18</v>
      </c>
      <c r="B23" s="101" t="s">
        <v>175</v>
      </c>
      <c r="C23" s="102" t="s">
        <v>5</v>
      </c>
      <c r="D23" s="126">
        <v>20</v>
      </c>
      <c r="E23" s="105"/>
      <c r="F23" s="104">
        <f t="shared" si="0"/>
        <v>0</v>
      </c>
    </row>
    <row r="24" spans="1:6" x14ac:dyDescent="0.25">
      <c r="A24" s="100">
        <f t="shared" si="2"/>
        <v>19</v>
      </c>
      <c r="B24" s="101" t="s">
        <v>176</v>
      </c>
      <c r="C24" s="102" t="s">
        <v>5</v>
      </c>
      <c r="D24" s="126">
        <v>5</v>
      </c>
      <c r="E24" s="105"/>
      <c r="F24" s="104">
        <f t="shared" si="0"/>
        <v>0</v>
      </c>
    </row>
    <row r="25" spans="1:6" x14ac:dyDescent="0.25">
      <c r="A25" s="100">
        <f t="shared" si="2"/>
        <v>20</v>
      </c>
      <c r="B25" s="107" t="s">
        <v>177</v>
      </c>
      <c r="C25" s="102" t="s">
        <v>26</v>
      </c>
      <c r="D25" s="125">
        <v>0</v>
      </c>
      <c r="E25" s="103"/>
      <c r="F25" s="104">
        <f t="shared" si="0"/>
        <v>0</v>
      </c>
    </row>
    <row r="26" spans="1:6" x14ac:dyDescent="0.25">
      <c r="A26" s="100">
        <f t="shared" si="2"/>
        <v>21</v>
      </c>
      <c r="B26" s="108" t="s">
        <v>178</v>
      </c>
      <c r="C26" s="102" t="s">
        <v>5</v>
      </c>
      <c r="D26" s="127">
        <v>0</v>
      </c>
      <c r="E26" s="103"/>
      <c r="F26" s="104">
        <f t="shared" si="0"/>
        <v>0</v>
      </c>
    </row>
    <row r="27" spans="1:6" x14ac:dyDescent="0.25">
      <c r="A27" s="100">
        <f t="shared" si="2"/>
        <v>22</v>
      </c>
      <c r="B27" s="108" t="s">
        <v>179</v>
      </c>
      <c r="C27" s="102" t="s">
        <v>5</v>
      </c>
      <c r="D27" s="127">
        <v>0</v>
      </c>
      <c r="E27" s="103"/>
      <c r="F27" s="104">
        <f t="shared" si="0"/>
        <v>0</v>
      </c>
    </row>
    <row r="28" spans="1:6" x14ac:dyDescent="0.25">
      <c r="A28" s="100">
        <f t="shared" si="2"/>
        <v>23</v>
      </c>
      <c r="B28" s="106" t="s">
        <v>180</v>
      </c>
      <c r="C28" s="102" t="s">
        <v>5</v>
      </c>
      <c r="D28" s="126">
        <v>0</v>
      </c>
      <c r="E28" s="105"/>
      <c r="F28" s="104">
        <f t="shared" si="0"/>
        <v>0</v>
      </c>
    </row>
    <row r="29" spans="1:6" x14ac:dyDescent="0.25">
      <c r="A29" s="100">
        <f t="shared" si="2"/>
        <v>24</v>
      </c>
      <c r="B29" s="106" t="s">
        <v>181</v>
      </c>
      <c r="C29" s="102" t="s">
        <v>5</v>
      </c>
      <c r="D29" s="126">
        <v>0</v>
      </c>
      <c r="E29" s="105"/>
      <c r="F29" s="104">
        <f t="shared" si="0"/>
        <v>0</v>
      </c>
    </row>
    <row r="30" spans="1:6" x14ac:dyDescent="0.25">
      <c r="A30" s="100">
        <f t="shared" si="2"/>
        <v>25</v>
      </c>
      <c r="B30" s="101" t="s">
        <v>182</v>
      </c>
      <c r="C30" s="102" t="s">
        <v>5</v>
      </c>
      <c r="D30" s="125">
        <v>0</v>
      </c>
      <c r="E30" s="103"/>
      <c r="F30" s="104">
        <f t="shared" si="0"/>
        <v>0</v>
      </c>
    </row>
    <row r="31" spans="1:6" x14ac:dyDescent="0.25">
      <c r="A31" s="100">
        <f t="shared" si="2"/>
        <v>26</v>
      </c>
      <c r="B31" s="106" t="s">
        <v>183</v>
      </c>
      <c r="C31" s="102" t="s">
        <v>5</v>
      </c>
      <c r="D31" s="126">
        <v>0</v>
      </c>
      <c r="E31" s="105"/>
      <c r="F31" s="104">
        <f t="shared" si="0"/>
        <v>0</v>
      </c>
    </row>
    <row r="32" spans="1:6" x14ac:dyDescent="0.25">
      <c r="A32" s="100">
        <f t="shared" si="2"/>
        <v>27</v>
      </c>
      <c r="B32" s="107" t="s">
        <v>184</v>
      </c>
      <c r="C32" s="102" t="s">
        <v>5</v>
      </c>
      <c r="D32" s="125">
        <v>0</v>
      </c>
      <c r="E32" s="103"/>
      <c r="F32" s="104">
        <f t="shared" si="0"/>
        <v>0</v>
      </c>
    </row>
    <row r="33" spans="1:6" x14ac:dyDescent="0.25">
      <c r="A33" s="100">
        <f t="shared" si="2"/>
        <v>28</v>
      </c>
      <c r="B33" s="108" t="s">
        <v>185</v>
      </c>
      <c r="C33" s="102" t="s">
        <v>5</v>
      </c>
      <c r="D33" s="127">
        <v>0</v>
      </c>
      <c r="E33" s="103"/>
      <c r="F33" s="104">
        <f t="shared" si="0"/>
        <v>0</v>
      </c>
    </row>
    <row r="34" spans="1:6" x14ac:dyDescent="0.25">
      <c r="A34" s="100">
        <f t="shared" si="2"/>
        <v>29</v>
      </c>
      <c r="B34" s="106" t="s">
        <v>186</v>
      </c>
      <c r="C34" s="102" t="s">
        <v>5</v>
      </c>
      <c r="D34" s="126">
        <v>3</v>
      </c>
      <c r="E34" s="105"/>
      <c r="F34" s="104">
        <f t="shared" si="0"/>
        <v>0</v>
      </c>
    </row>
    <row r="35" spans="1:6" x14ac:dyDescent="0.25">
      <c r="A35" s="100">
        <f t="shared" si="2"/>
        <v>30</v>
      </c>
      <c r="B35" s="101" t="s">
        <v>187</v>
      </c>
      <c r="C35" s="102" t="s">
        <v>5</v>
      </c>
      <c r="D35" s="126">
        <v>3</v>
      </c>
      <c r="E35" s="105"/>
      <c r="F35" s="104">
        <f t="shared" si="0"/>
        <v>0</v>
      </c>
    </row>
    <row r="36" spans="1:6" x14ac:dyDescent="0.25">
      <c r="A36" s="100">
        <f t="shared" si="2"/>
        <v>31</v>
      </c>
      <c r="B36" s="106" t="s">
        <v>188</v>
      </c>
      <c r="C36" s="102" t="s">
        <v>5</v>
      </c>
      <c r="D36" s="126">
        <v>0</v>
      </c>
      <c r="E36" s="105"/>
      <c r="F36" s="104">
        <f t="shared" si="0"/>
        <v>0</v>
      </c>
    </row>
    <row r="37" spans="1:6" x14ac:dyDescent="0.25">
      <c r="A37" s="100">
        <f t="shared" si="2"/>
        <v>32</v>
      </c>
      <c r="B37" s="106" t="s">
        <v>189</v>
      </c>
      <c r="C37" s="102" t="s">
        <v>5</v>
      </c>
      <c r="D37" s="126">
        <v>0</v>
      </c>
      <c r="E37" s="105"/>
      <c r="F37" s="104">
        <f t="shared" si="0"/>
        <v>0</v>
      </c>
    </row>
    <row r="38" spans="1:6" x14ac:dyDescent="0.25">
      <c r="A38" s="100">
        <f t="shared" si="2"/>
        <v>33</v>
      </c>
      <c r="B38" s="109" t="s">
        <v>190</v>
      </c>
      <c r="C38" s="110" t="s">
        <v>5</v>
      </c>
      <c r="D38" s="128">
        <v>0</v>
      </c>
      <c r="E38" s="111"/>
      <c r="F38" s="104">
        <f t="shared" si="0"/>
        <v>0</v>
      </c>
    </row>
    <row r="39" spans="1:6" x14ac:dyDescent="0.25">
      <c r="A39" s="100">
        <f t="shared" ref="A39:A54" si="3">A38+1</f>
        <v>34</v>
      </c>
      <c r="B39" s="101" t="s">
        <v>191</v>
      </c>
      <c r="C39" s="102" t="s">
        <v>5</v>
      </c>
      <c r="D39" s="125">
        <v>0</v>
      </c>
      <c r="E39" s="103"/>
      <c r="F39" s="104">
        <f t="shared" si="0"/>
        <v>0</v>
      </c>
    </row>
    <row r="40" spans="1:6" x14ac:dyDescent="0.25">
      <c r="A40" s="100">
        <f t="shared" si="3"/>
        <v>35</v>
      </c>
      <c r="B40" s="107" t="s">
        <v>192</v>
      </c>
      <c r="C40" s="102" t="s">
        <v>5</v>
      </c>
      <c r="D40" s="125">
        <v>0</v>
      </c>
      <c r="E40" s="103"/>
      <c r="F40" s="104">
        <f t="shared" si="0"/>
        <v>0</v>
      </c>
    </row>
    <row r="41" spans="1:6" x14ac:dyDescent="0.25">
      <c r="A41" s="100">
        <f t="shared" si="3"/>
        <v>36</v>
      </c>
      <c r="B41" s="101" t="s">
        <v>193</v>
      </c>
      <c r="C41" s="102" t="s">
        <v>5</v>
      </c>
      <c r="D41" s="126">
        <v>2</v>
      </c>
      <c r="E41" s="105"/>
      <c r="F41" s="104">
        <f t="shared" si="0"/>
        <v>0</v>
      </c>
    </row>
    <row r="42" spans="1:6" x14ac:dyDescent="0.25">
      <c r="A42" s="100">
        <f t="shared" si="3"/>
        <v>37</v>
      </c>
      <c r="B42" s="101" t="s">
        <v>194</v>
      </c>
      <c r="C42" s="102" t="s">
        <v>5</v>
      </c>
      <c r="D42" s="126">
        <v>2</v>
      </c>
      <c r="E42" s="105"/>
      <c r="F42" s="104">
        <f t="shared" si="0"/>
        <v>0</v>
      </c>
    </row>
    <row r="43" spans="1:6" x14ac:dyDescent="0.25">
      <c r="A43" s="100">
        <f t="shared" si="3"/>
        <v>38</v>
      </c>
      <c r="B43" s="101" t="s">
        <v>195</v>
      </c>
      <c r="C43" s="102" t="s">
        <v>5</v>
      </c>
      <c r="D43" s="126">
        <v>1</v>
      </c>
      <c r="E43" s="105"/>
      <c r="F43" s="104">
        <f t="shared" si="0"/>
        <v>0</v>
      </c>
    </row>
    <row r="44" spans="1:6" x14ac:dyDescent="0.25">
      <c r="A44" s="100">
        <f t="shared" si="3"/>
        <v>39</v>
      </c>
      <c r="B44" s="106" t="s">
        <v>196</v>
      </c>
      <c r="C44" s="102" t="s">
        <v>5</v>
      </c>
      <c r="D44" s="126">
        <v>2</v>
      </c>
      <c r="E44" s="105"/>
      <c r="F44" s="104">
        <f t="shared" si="0"/>
        <v>0</v>
      </c>
    </row>
    <row r="45" spans="1:6" x14ac:dyDescent="0.25">
      <c r="A45" s="100">
        <f t="shared" si="3"/>
        <v>40</v>
      </c>
      <c r="B45" s="106" t="s">
        <v>197</v>
      </c>
      <c r="C45" s="102" t="s">
        <v>5</v>
      </c>
      <c r="D45" s="126">
        <v>2</v>
      </c>
      <c r="E45" s="105"/>
      <c r="F45" s="104">
        <f t="shared" si="0"/>
        <v>0</v>
      </c>
    </row>
    <row r="46" spans="1:6" x14ac:dyDescent="0.25">
      <c r="A46" s="100">
        <f t="shared" si="3"/>
        <v>41</v>
      </c>
      <c r="B46" s="107" t="s">
        <v>198</v>
      </c>
      <c r="C46" s="102" t="s">
        <v>5</v>
      </c>
      <c r="D46" s="125">
        <v>2</v>
      </c>
      <c r="E46" s="103"/>
      <c r="F46" s="104">
        <f t="shared" si="0"/>
        <v>0</v>
      </c>
    </row>
    <row r="47" spans="1:6" x14ac:dyDescent="0.25">
      <c r="A47" s="100">
        <f t="shared" si="3"/>
        <v>42</v>
      </c>
      <c r="B47" s="106" t="s">
        <v>199</v>
      </c>
      <c r="C47" s="102" t="s">
        <v>5</v>
      </c>
      <c r="D47" s="126">
        <v>1</v>
      </c>
      <c r="E47" s="105"/>
      <c r="F47" s="104">
        <f t="shared" si="0"/>
        <v>0</v>
      </c>
    </row>
    <row r="48" spans="1:6" x14ac:dyDescent="0.25">
      <c r="A48" s="100">
        <f t="shared" si="3"/>
        <v>43</v>
      </c>
      <c r="B48" s="106" t="s">
        <v>200</v>
      </c>
      <c r="C48" s="102" t="s">
        <v>5</v>
      </c>
      <c r="D48" s="126">
        <v>1</v>
      </c>
      <c r="E48" s="105"/>
      <c r="F48" s="104">
        <f t="shared" si="0"/>
        <v>0</v>
      </c>
    </row>
    <row r="49" spans="1:6" x14ac:dyDescent="0.25">
      <c r="A49" s="100">
        <f t="shared" si="3"/>
        <v>44</v>
      </c>
      <c r="B49" s="101" t="s">
        <v>201</v>
      </c>
      <c r="C49" s="102" t="s">
        <v>5</v>
      </c>
      <c r="D49" s="126">
        <v>1</v>
      </c>
      <c r="E49" s="105"/>
      <c r="F49" s="104">
        <f t="shared" si="0"/>
        <v>0</v>
      </c>
    </row>
    <row r="50" spans="1:6" x14ac:dyDescent="0.25">
      <c r="A50" s="100">
        <f t="shared" si="3"/>
        <v>45</v>
      </c>
      <c r="B50" s="101" t="s">
        <v>202</v>
      </c>
      <c r="C50" s="102" t="s">
        <v>5</v>
      </c>
      <c r="D50" s="126">
        <v>1</v>
      </c>
      <c r="E50" s="105"/>
      <c r="F50" s="104">
        <f t="shared" si="0"/>
        <v>0</v>
      </c>
    </row>
    <row r="51" spans="1:6" x14ac:dyDescent="0.25">
      <c r="A51" s="100">
        <f t="shared" si="3"/>
        <v>46</v>
      </c>
      <c r="B51" s="101" t="s">
        <v>203</v>
      </c>
      <c r="C51" s="102" t="s">
        <v>5</v>
      </c>
      <c r="D51" s="126">
        <v>1</v>
      </c>
      <c r="E51" s="105"/>
      <c r="F51" s="104">
        <f t="shared" si="0"/>
        <v>0</v>
      </c>
    </row>
    <row r="52" spans="1:6" x14ac:dyDescent="0.25">
      <c r="A52" s="100">
        <f t="shared" si="3"/>
        <v>47</v>
      </c>
      <c r="B52" s="101" t="s">
        <v>204</v>
      </c>
      <c r="C52" s="102" t="s">
        <v>5</v>
      </c>
      <c r="D52" s="126">
        <v>1</v>
      </c>
      <c r="E52" s="105"/>
      <c r="F52" s="104">
        <f t="shared" si="0"/>
        <v>0</v>
      </c>
    </row>
    <row r="53" spans="1:6" x14ac:dyDescent="0.25">
      <c r="A53" s="100">
        <f t="shared" si="3"/>
        <v>48</v>
      </c>
      <c r="B53" s="101" t="s">
        <v>205</v>
      </c>
      <c r="C53" s="102" t="s">
        <v>5</v>
      </c>
      <c r="D53" s="126">
        <v>1</v>
      </c>
      <c r="E53" s="105"/>
      <c r="F53" s="104">
        <f t="shared" si="0"/>
        <v>0</v>
      </c>
    </row>
    <row r="54" spans="1:6" x14ac:dyDescent="0.25">
      <c r="A54" s="100">
        <f t="shared" si="3"/>
        <v>49</v>
      </c>
      <c r="B54" s="101" t="s">
        <v>206</v>
      </c>
      <c r="C54" s="102" t="s">
        <v>5</v>
      </c>
      <c r="D54" s="126">
        <v>1</v>
      </c>
      <c r="E54" s="105"/>
      <c r="F54" s="104">
        <f t="shared" si="0"/>
        <v>0</v>
      </c>
    </row>
    <row r="55" spans="1:6" x14ac:dyDescent="0.25">
      <c r="A55" s="100">
        <f t="shared" ref="A55:A70" si="4">A54+1</f>
        <v>50</v>
      </c>
      <c r="B55" s="101" t="s">
        <v>207</v>
      </c>
      <c r="C55" s="102" t="s">
        <v>5</v>
      </c>
      <c r="D55" s="126">
        <v>1</v>
      </c>
      <c r="E55" s="112"/>
      <c r="F55" s="104">
        <f t="shared" si="0"/>
        <v>0</v>
      </c>
    </row>
    <row r="56" spans="1:6" x14ac:dyDescent="0.25">
      <c r="A56" s="100">
        <f t="shared" si="4"/>
        <v>51</v>
      </c>
      <c r="B56" s="106" t="s">
        <v>208</v>
      </c>
      <c r="C56" s="102" t="s">
        <v>5</v>
      </c>
      <c r="D56" s="126">
        <v>50</v>
      </c>
      <c r="E56" s="105"/>
      <c r="F56" s="104">
        <f t="shared" si="0"/>
        <v>0</v>
      </c>
    </row>
    <row r="57" spans="1:6" x14ac:dyDescent="0.25">
      <c r="A57" s="100">
        <f t="shared" si="4"/>
        <v>52</v>
      </c>
      <c r="B57" s="106" t="s">
        <v>209</v>
      </c>
      <c r="C57" s="102" t="s">
        <v>5</v>
      </c>
      <c r="D57" s="126">
        <v>50</v>
      </c>
      <c r="E57" s="105"/>
      <c r="F57" s="104">
        <f t="shared" si="0"/>
        <v>0</v>
      </c>
    </row>
    <row r="58" spans="1:6" x14ac:dyDescent="0.25">
      <c r="A58" s="100">
        <f t="shared" si="4"/>
        <v>53</v>
      </c>
      <c r="B58" s="101" t="s">
        <v>210</v>
      </c>
      <c r="C58" s="102" t="s">
        <v>5</v>
      </c>
      <c r="D58" s="126">
        <v>5</v>
      </c>
      <c r="E58" s="105"/>
      <c r="F58" s="104">
        <f t="shared" si="0"/>
        <v>0</v>
      </c>
    </row>
    <row r="59" spans="1:6" x14ac:dyDescent="0.25">
      <c r="A59" s="100">
        <f t="shared" si="4"/>
        <v>54</v>
      </c>
      <c r="B59" s="101" t="s">
        <v>211</v>
      </c>
      <c r="C59" s="102" t="s">
        <v>5</v>
      </c>
      <c r="D59" s="126">
        <v>1</v>
      </c>
      <c r="E59" s="105"/>
      <c r="F59" s="104">
        <f t="shared" si="0"/>
        <v>0</v>
      </c>
    </row>
    <row r="60" spans="1:6" x14ac:dyDescent="0.25">
      <c r="A60" s="100">
        <f t="shared" si="4"/>
        <v>55</v>
      </c>
      <c r="B60" s="101" t="s">
        <v>212</v>
      </c>
      <c r="C60" s="102" t="s">
        <v>5</v>
      </c>
      <c r="D60" s="126">
        <v>1</v>
      </c>
      <c r="E60" s="105"/>
      <c r="F60" s="104">
        <f t="shared" si="0"/>
        <v>0</v>
      </c>
    </row>
    <row r="61" spans="1:6" x14ac:dyDescent="0.25">
      <c r="A61" s="100">
        <f t="shared" si="4"/>
        <v>56</v>
      </c>
      <c r="B61" s="106" t="s">
        <v>213</v>
      </c>
      <c r="C61" s="102" t="s">
        <v>5</v>
      </c>
      <c r="D61" s="126">
        <v>1</v>
      </c>
      <c r="E61" s="105"/>
      <c r="F61" s="104">
        <f t="shared" si="0"/>
        <v>0</v>
      </c>
    </row>
    <row r="62" spans="1:6" x14ac:dyDescent="0.25">
      <c r="A62" s="100">
        <f t="shared" si="4"/>
        <v>57</v>
      </c>
      <c r="B62" s="106" t="s">
        <v>214</v>
      </c>
      <c r="C62" s="102" t="s">
        <v>5</v>
      </c>
      <c r="D62" s="126">
        <v>1</v>
      </c>
      <c r="E62" s="105"/>
      <c r="F62" s="104">
        <f t="shared" si="0"/>
        <v>0</v>
      </c>
    </row>
    <row r="63" spans="1:6" x14ac:dyDescent="0.25">
      <c r="A63" s="100">
        <f t="shared" si="4"/>
        <v>58</v>
      </c>
      <c r="B63" s="106" t="s">
        <v>215</v>
      </c>
      <c r="C63" s="102" t="s">
        <v>5</v>
      </c>
      <c r="D63" s="126">
        <v>1</v>
      </c>
      <c r="E63" s="105"/>
      <c r="F63" s="104">
        <f t="shared" si="0"/>
        <v>0</v>
      </c>
    </row>
    <row r="64" spans="1:6" x14ac:dyDescent="0.25">
      <c r="A64" s="100">
        <f t="shared" si="4"/>
        <v>59</v>
      </c>
      <c r="B64" s="108" t="s">
        <v>216</v>
      </c>
      <c r="C64" s="102" t="s">
        <v>5</v>
      </c>
      <c r="D64" s="127">
        <v>1</v>
      </c>
      <c r="E64" s="103"/>
      <c r="F64" s="104">
        <f t="shared" si="0"/>
        <v>0</v>
      </c>
    </row>
    <row r="65" spans="1:6" x14ac:dyDescent="0.25">
      <c r="A65" s="100">
        <f t="shared" si="4"/>
        <v>60</v>
      </c>
      <c r="B65" s="106" t="s">
        <v>217</v>
      </c>
      <c r="C65" s="102" t="s">
        <v>5</v>
      </c>
      <c r="D65" s="126">
        <v>50</v>
      </c>
      <c r="E65" s="105"/>
      <c r="F65" s="104">
        <f t="shared" si="0"/>
        <v>0</v>
      </c>
    </row>
    <row r="66" spans="1:6" x14ac:dyDescent="0.25">
      <c r="A66" s="100">
        <f t="shared" si="4"/>
        <v>61</v>
      </c>
      <c r="B66" s="106" t="s">
        <v>218</v>
      </c>
      <c r="C66" s="102" t="s">
        <v>5</v>
      </c>
      <c r="D66" s="126">
        <v>50</v>
      </c>
      <c r="E66" s="105"/>
      <c r="F66" s="104">
        <f t="shared" si="0"/>
        <v>0</v>
      </c>
    </row>
    <row r="67" spans="1:6" x14ac:dyDescent="0.25">
      <c r="A67" s="100">
        <f t="shared" si="4"/>
        <v>62</v>
      </c>
      <c r="B67" s="101" t="s">
        <v>219</v>
      </c>
      <c r="C67" s="102" t="s">
        <v>5</v>
      </c>
      <c r="D67" s="125">
        <v>5</v>
      </c>
      <c r="E67" s="103"/>
      <c r="F67" s="104">
        <f t="shared" si="0"/>
        <v>0</v>
      </c>
    </row>
    <row r="68" spans="1:6" x14ac:dyDescent="0.25">
      <c r="A68" s="100">
        <f t="shared" si="4"/>
        <v>63</v>
      </c>
      <c r="B68" s="101" t="s">
        <v>220</v>
      </c>
      <c r="C68" s="102" t="s">
        <v>5</v>
      </c>
      <c r="D68" s="125">
        <v>50</v>
      </c>
      <c r="E68" s="103"/>
      <c r="F68" s="104">
        <f t="shared" si="0"/>
        <v>0</v>
      </c>
    </row>
    <row r="69" spans="1:6" x14ac:dyDescent="0.25">
      <c r="A69" s="100">
        <f t="shared" si="4"/>
        <v>64</v>
      </c>
      <c r="B69" s="101" t="s">
        <v>221</v>
      </c>
      <c r="C69" s="102" t="s">
        <v>5</v>
      </c>
      <c r="D69" s="125">
        <v>50</v>
      </c>
      <c r="E69" s="103"/>
      <c r="F69" s="104">
        <f t="shared" si="0"/>
        <v>0</v>
      </c>
    </row>
    <row r="70" spans="1:6" x14ac:dyDescent="0.25">
      <c r="A70" s="100">
        <f t="shared" si="4"/>
        <v>65</v>
      </c>
      <c r="B70" s="108" t="s">
        <v>222</v>
      </c>
      <c r="C70" s="102" t="s">
        <v>5</v>
      </c>
      <c r="D70" s="127">
        <v>20</v>
      </c>
      <c r="E70" s="103"/>
      <c r="F70" s="104">
        <f t="shared" si="0"/>
        <v>0</v>
      </c>
    </row>
    <row r="71" spans="1:6" x14ac:dyDescent="0.25">
      <c r="A71" s="100">
        <f t="shared" ref="A71:A74" si="5">A70+1</f>
        <v>66</v>
      </c>
      <c r="B71" s="107" t="s">
        <v>223</v>
      </c>
      <c r="C71" s="102" t="s">
        <v>5</v>
      </c>
      <c r="D71" s="125">
        <v>10</v>
      </c>
      <c r="E71" s="103"/>
      <c r="F71" s="104">
        <f t="shared" ref="F71:F74" si="6">D71*E71</f>
        <v>0</v>
      </c>
    </row>
    <row r="72" spans="1:6" x14ac:dyDescent="0.25">
      <c r="A72" s="100">
        <f t="shared" si="5"/>
        <v>67</v>
      </c>
      <c r="B72" s="101" t="s">
        <v>224</v>
      </c>
      <c r="C72" s="102" t="s">
        <v>5</v>
      </c>
      <c r="D72" s="126">
        <v>1</v>
      </c>
      <c r="E72" s="105"/>
      <c r="F72" s="104">
        <f t="shared" si="6"/>
        <v>0</v>
      </c>
    </row>
    <row r="73" spans="1:6" x14ac:dyDescent="0.25">
      <c r="A73" s="100">
        <f t="shared" si="5"/>
        <v>68</v>
      </c>
      <c r="B73" s="101" t="s">
        <v>225</v>
      </c>
      <c r="C73" s="102" t="s">
        <v>5</v>
      </c>
      <c r="D73" s="126">
        <v>5</v>
      </c>
      <c r="E73" s="105"/>
      <c r="F73" s="104">
        <f t="shared" si="6"/>
        <v>0</v>
      </c>
    </row>
    <row r="74" spans="1:6" x14ac:dyDescent="0.25">
      <c r="A74" s="100">
        <f t="shared" si="5"/>
        <v>69</v>
      </c>
      <c r="B74" s="106" t="s">
        <v>226</v>
      </c>
      <c r="C74" s="102" t="s">
        <v>5</v>
      </c>
      <c r="D74" s="126">
        <v>1</v>
      </c>
      <c r="E74" s="105"/>
      <c r="F74" s="104">
        <f t="shared" si="6"/>
        <v>0</v>
      </c>
    </row>
    <row r="75" spans="1:6" x14ac:dyDescent="0.25">
      <c r="A75" s="113"/>
      <c r="B75" s="114"/>
      <c r="C75" s="115"/>
      <c r="D75" s="116"/>
      <c r="E75" s="117"/>
      <c r="F75" s="118"/>
    </row>
    <row r="76" spans="1:6" x14ac:dyDescent="0.25">
      <c r="A76" s="119" t="s">
        <v>227</v>
      </c>
      <c r="B76" s="120" t="s">
        <v>228</v>
      </c>
      <c r="C76" s="121" t="s">
        <v>79</v>
      </c>
      <c r="D76" s="122"/>
      <c r="E76" s="123"/>
      <c r="F76" s="124">
        <f>SUM(F6:F75)</f>
        <v>0</v>
      </c>
    </row>
    <row r="77" spans="1:6" ht="46.5" customHeight="1" x14ac:dyDescent="0.25"/>
  </sheetData>
  <sheetProtection algorithmName="SHA-512" hashValue="cXCIhNqoDf0wayuWN0ORJda28Ck3XDgzwO5A3etI71EZyVcOtUQSdpEKSlEJov77iDnk9I6MnlflMen4EDY9Gw==" saltValue="iNKAM0tdJeFtUYQdOs6mfA==" spinCount="100000" sheet="1" objects="1" scenarios="1"/>
  <mergeCells count="1">
    <mergeCell ref="B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0"/>
  <sheetViews>
    <sheetView workbookViewId="0">
      <selection activeCell="G19" sqref="G19"/>
    </sheetView>
  </sheetViews>
  <sheetFormatPr defaultRowHeight="15" x14ac:dyDescent="0.25"/>
  <cols>
    <col min="1" max="1" width="4.140625" style="16" customWidth="1"/>
    <col min="2" max="2" width="38.42578125" style="16" customWidth="1"/>
    <col min="3" max="3" width="6.5703125" style="16" customWidth="1"/>
    <col min="4" max="4" width="10.28515625" style="16" customWidth="1"/>
    <col min="5" max="5" width="13.140625" style="16" customWidth="1"/>
    <col min="6" max="6" width="14.85546875" style="16" customWidth="1"/>
    <col min="7" max="9" width="9.140625" style="16"/>
  </cols>
  <sheetData>
    <row r="1" spans="1:7" x14ac:dyDescent="0.25">
      <c r="A1" s="1"/>
      <c r="B1" s="2"/>
      <c r="C1" s="3"/>
      <c r="D1" s="4"/>
      <c r="F1" s="17" t="s">
        <v>238</v>
      </c>
    </row>
    <row r="2" spans="1:7" ht="48.75" customHeight="1" x14ac:dyDescent="0.25">
      <c r="B2" s="133" t="s">
        <v>248</v>
      </c>
      <c r="C2" s="134"/>
      <c r="D2" s="134"/>
      <c r="E2" s="134"/>
    </row>
    <row r="3" spans="1:7" x14ac:dyDescent="0.25">
      <c r="A3" s="1"/>
      <c r="B3" s="2"/>
      <c r="C3" s="3"/>
      <c r="D3" s="4"/>
    </row>
    <row r="4" spans="1:7" x14ac:dyDescent="0.25">
      <c r="A4" s="1"/>
      <c r="B4" s="2"/>
      <c r="C4" s="3"/>
      <c r="D4" s="4"/>
    </row>
    <row r="5" spans="1:7" ht="21" x14ac:dyDescent="0.25">
      <c r="A5" s="1"/>
      <c r="B5" s="18" t="s">
        <v>229</v>
      </c>
      <c r="C5" s="3"/>
      <c r="D5" s="4"/>
    </row>
    <row r="6" spans="1:7" x14ac:dyDescent="0.25">
      <c r="A6" s="1"/>
      <c r="B6" s="2"/>
      <c r="C6" s="3"/>
      <c r="D6" s="4"/>
    </row>
    <row r="7" spans="1:7" x14ac:dyDescent="0.25">
      <c r="A7" s="1"/>
      <c r="B7" s="2"/>
      <c r="C7" s="3"/>
      <c r="D7" s="4"/>
    </row>
    <row r="8" spans="1:7" x14ac:dyDescent="0.25">
      <c r="A8" s="5" t="s">
        <v>0</v>
      </c>
      <c r="B8" s="6" t="s">
        <v>230</v>
      </c>
      <c r="C8" s="3" t="s">
        <v>79</v>
      </c>
      <c r="D8" s="19">
        <f>'I Struja'!F83</f>
        <v>0</v>
      </c>
      <c r="E8" s="20"/>
      <c r="F8" s="19"/>
      <c r="G8"/>
    </row>
    <row r="9" spans="1:7" x14ac:dyDescent="0.25">
      <c r="A9" s="5"/>
      <c r="B9" s="6"/>
      <c r="C9" s="3"/>
      <c r="D9" s="7"/>
      <c r="E9" s="20"/>
      <c r="F9" s="20"/>
      <c r="G9"/>
    </row>
    <row r="10" spans="1:7" x14ac:dyDescent="0.25">
      <c r="A10" s="5" t="s">
        <v>80</v>
      </c>
      <c r="B10" s="6" t="s">
        <v>231</v>
      </c>
      <c r="C10" s="3" t="s">
        <v>79</v>
      </c>
      <c r="D10" s="19">
        <f>'II Voda'!F82</f>
        <v>0</v>
      </c>
      <c r="E10" s="20"/>
      <c r="F10" s="19"/>
      <c r="G10"/>
    </row>
    <row r="11" spans="1:7" x14ac:dyDescent="0.25">
      <c r="A11" s="5"/>
      <c r="B11" s="6"/>
      <c r="C11" s="3"/>
      <c r="D11" s="7"/>
      <c r="E11" s="20"/>
      <c r="F11" s="20"/>
      <c r="G11"/>
    </row>
    <row r="12" spans="1:7" x14ac:dyDescent="0.25">
      <c r="A12" s="5" t="s">
        <v>156</v>
      </c>
      <c r="B12" s="6" t="s">
        <v>232</v>
      </c>
      <c r="C12" s="3" t="s">
        <v>79</v>
      </c>
      <c r="D12" s="19">
        <f>'III Razno'!F76</f>
        <v>0</v>
      </c>
      <c r="E12" s="20"/>
      <c r="F12" s="19"/>
      <c r="G12"/>
    </row>
    <row r="13" spans="1:7" x14ac:dyDescent="0.25">
      <c r="A13" s="1"/>
      <c r="B13" s="2"/>
      <c r="C13" s="3"/>
      <c r="D13" s="4"/>
      <c r="G13"/>
    </row>
    <row r="14" spans="1:7" ht="30" x14ac:dyDescent="0.25">
      <c r="A14" s="5" t="s">
        <v>233</v>
      </c>
      <c r="B14" s="8" t="s">
        <v>234</v>
      </c>
      <c r="C14" s="3" t="s">
        <v>79</v>
      </c>
      <c r="D14" s="9">
        <v>1760</v>
      </c>
      <c r="F14" s="19"/>
      <c r="G14"/>
    </row>
    <row r="15" spans="1:7" x14ac:dyDescent="0.25">
      <c r="A15" s="1"/>
      <c r="B15" s="2"/>
      <c r="C15" s="3"/>
      <c r="D15" s="4"/>
      <c r="G15"/>
    </row>
    <row r="16" spans="1:7" x14ac:dyDescent="0.25">
      <c r="A16" s="10"/>
      <c r="B16" s="10" t="s">
        <v>235</v>
      </c>
      <c r="C16" s="11" t="s">
        <v>79</v>
      </c>
      <c r="D16" s="12">
        <f>SUM(D8:D14)</f>
        <v>1760</v>
      </c>
      <c r="G16"/>
    </row>
    <row r="17" spans="1:7" x14ac:dyDescent="0.25">
      <c r="A17" s="13"/>
      <c r="B17" s="13" t="s">
        <v>236</v>
      </c>
      <c r="C17" s="14" t="s">
        <v>79</v>
      </c>
      <c r="D17" s="15">
        <f>D16*0.25</f>
        <v>440</v>
      </c>
      <c r="G17"/>
    </row>
    <row r="18" spans="1:7" x14ac:dyDescent="0.25">
      <c r="A18" s="10"/>
      <c r="B18" s="10" t="s">
        <v>237</v>
      </c>
      <c r="C18" s="11" t="s">
        <v>79</v>
      </c>
      <c r="D18" s="12">
        <f>SUM(D16:D17)</f>
        <v>2200</v>
      </c>
      <c r="G18"/>
    </row>
    <row r="19" spans="1:7" x14ac:dyDescent="0.25">
      <c r="G19"/>
    </row>
    <row r="20" spans="1:7" x14ac:dyDescent="0.25">
      <c r="G20"/>
    </row>
  </sheetData>
  <mergeCells count="1">
    <mergeCell ref="B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I Struja</vt:lpstr>
      <vt:lpstr>II Voda</vt:lpstr>
      <vt:lpstr>III Razno</vt:lpstr>
      <vt:lpstr>Rekapitulacija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2026-04-24T07:01:56Z</dcterms:modified>
</cp:coreProperties>
</file>