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dcdz01\Share_tehnički odjel\Jednostavne nabave 2026\-JN-03-26-T - Usluga održavnja plinskih uređaja centralnog  grijanja\Jednostavna nabava\"/>
    </mc:Choice>
  </mc:AlternateContent>
  <xr:revisionPtr revIDLastSave="0" documentId="13_ncr:1_{0B3E7267-4935-4222-8E48-A70B04ABF73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2" i="1" l="1"/>
  <c r="F19" i="1"/>
  <c r="J19" i="1" s="1"/>
  <c r="J26" i="1" l="1"/>
  <c r="J37" i="1" l="1"/>
  <c r="J13" i="1"/>
  <c r="J43" i="1" l="1"/>
  <c r="J44" i="1" s="1"/>
  <c r="J45" i="1" s="1"/>
</calcChain>
</file>

<file path=xl/sharedStrings.xml><?xml version="1.0" encoding="utf-8"?>
<sst xmlns="http://schemas.openxmlformats.org/spreadsheetml/2006/main" count="81" uniqueCount="38">
  <si>
    <t>TROŠKOVNIK</t>
  </si>
  <si>
    <t>1.</t>
  </si>
  <si>
    <t>kom</t>
  </si>
  <si>
    <t>Lokacije:</t>
  </si>
  <si>
    <t>Čavle, Čavja 33                                                                            -  plinski bojler Vaillant</t>
  </si>
  <si>
    <t>ukupno</t>
  </si>
  <si>
    <t>a'</t>
  </si>
  <si>
    <t>a)</t>
  </si>
  <si>
    <t>b)</t>
  </si>
  <si>
    <t>c)</t>
  </si>
  <si>
    <t>2.</t>
  </si>
  <si>
    <t>mjeseci</t>
  </si>
  <si>
    <t>3.</t>
  </si>
  <si>
    <t>UKUPNO</t>
  </si>
  <si>
    <t>PDV 25%</t>
  </si>
  <si>
    <t>SVEUKUPNO</t>
  </si>
  <si>
    <r>
      <t xml:space="preserve">Održavanje, servisiranje uređaja te mjesečni obilazak </t>
    </r>
    <r>
      <rPr>
        <i/>
        <sz val="11"/>
        <color theme="1"/>
        <rFont val="Calibri"/>
        <family val="2"/>
        <charset val="238"/>
        <scheme val="minor"/>
      </rPr>
      <t>(za vrijeme sezone grijanja)</t>
    </r>
    <r>
      <rPr>
        <b/>
        <sz val="11"/>
        <color theme="1"/>
        <rFont val="Calibri"/>
        <family val="2"/>
        <charset val="238"/>
        <scheme val="minor"/>
      </rPr>
      <t xml:space="preserve"> uz otklanjanje eventualnih nedostataka za koje nisu potrebni rezervni dijelovi.</t>
    </r>
    <r>
      <rPr>
        <sz val="11"/>
        <color theme="1"/>
        <rFont val="Calibri"/>
        <family val="2"/>
        <charset val="238"/>
        <scheme val="minor"/>
      </rPr>
      <t xml:space="preserve"> U jediničnu cijenu uključen putni trošak za dolazak na pojedinu lokaciju.                                                                                 Za potrebnu zamjenu pojedinih dijelova izvođač će dostaviti posebnu ponudu prema kojoj će se nakon provjere i  prihvaćanja od strane tehničkog odjela ispostaviti odgovarajuća Narudžbenica. Garancija na izvedene radove 12 mjeseci.  Obračun za mjesece (siječanj, veljača, ožujak, travanj, listopad, studeni i prosinac). </t>
    </r>
  </si>
  <si>
    <t xml:space="preserve">Lokacije:                                                                                              </t>
  </si>
  <si>
    <t>Krimeja, Kumičićeva 8                                                            - plinski bojler Junkers (6 kom), Vaillant (1 kom.)</t>
  </si>
  <si>
    <t>Rijeka - centar, Cambierieva 7                                -  plinski bojler Vaillant</t>
  </si>
  <si>
    <t>EUR</t>
  </si>
  <si>
    <t>Prilog - 4</t>
  </si>
  <si>
    <r>
      <rPr>
        <b/>
        <sz val="11"/>
        <color theme="1"/>
        <rFont val="Calibri"/>
        <family val="2"/>
        <charset val="238"/>
        <scheme val="minor"/>
      </rPr>
      <t xml:space="preserve">Generalni servis zidnog plinskog kotla prije početka sezone grijanja.                          </t>
    </r>
    <r>
      <rPr>
        <sz val="11"/>
        <color theme="1"/>
        <rFont val="Calibri"/>
        <family val="2"/>
        <charset val="238"/>
        <scheme val="minor"/>
      </rPr>
      <t xml:space="preserve">Servis obuhvaća slijedeće aktivnosti:                                  - čišćenje izmjenjivača;                                               - čišćenje plamenika;                                                 - čišćenje ventilatora;                                             - provjera ispravnosti osjetnika;                                     - provjera presostata;                                            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- ispitivanje dimovoda sa ispisom  analize dimnih plinova i tijesnosti dimovoda;                                                                                  - funkcionalno ispitivanje uz ispitivanje plinonepropusnosti;                                                                  - kontrola podešivača termostata;                                                      - izrada i izdavanje zapisnika o obavljenom servisu.                                                                                           U jediničnu cijenu uključen putni trošak za dolazak na pojedinu lokaciju. Garancija na izvedene radove 12 mjeseci.   Obračun po izvedenom servisu na pojedinoj lokaciji. </t>
    </r>
  </si>
  <si>
    <t>Dobrinj, Dobrinj bb                                                           - plinski bojler Vaillant ( kom.)</t>
  </si>
  <si>
    <r>
      <rPr>
        <b/>
        <sz val="11"/>
        <color theme="1"/>
        <rFont val="Calibri"/>
        <family val="2"/>
        <charset val="238"/>
        <scheme val="minor"/>
      </rPr>
      <t xml:space="preserve">Generalni servis zidnog plinskog kondenzacijskog kotla prije početka sezone grijanja.                                     </t>
    </r>
    <r>
      <rPr>
        <sz val="11"/>
        <color theme="1"/>
        <rFont val="Calibri"/>
        <family val="2"/>
        <charset val="238"/>
        <scheme val="minor"/>
      </rPr>
      <t>Servis obuhvaća slijedeće aktivnosti:                                  - čišćenje izmjenjivača;                                               - čišćenje plamenika;                                                 - čišćenje ventilatora;                                             - provjera ispravnosti osjetnika;                                     - provjera presostata;                                             -</t>
    </r>
    <r>
      <rPr>
        <b/>
        <sz val="11"/>
        <color theme="1"/>
        <rFont val="Calibri"/>
        <family val="2"/>
        <charset val="238"/>
        <scheme val="minor"/>
      </rPr>
      <t xml:space="preserve"> zamjena brtve plamenika;  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- ispitivanje dimovoda sa ispisom  analize dimnih plinova i tijesnosti dimovoda;                                                                                  - funkcionalno ispitivanje uz ispitivanje plinonepropusnosti;                                                                  - kontrola podešivača termostata;                                                      - izrada i izdavanje zapisnika o obavljenom servisu.                                                                                           U jediničnu cijenu uključen putni trošak za dolazak na pojedinu lokaciju. Garancija na izvedene radove 12 mjeseci.   Obračun po izvedenom servisu na pojedinoj lokaciji. </t>
    </r>
  </si>
  <si>
    <t>4.</t>
  </si>
  <si>
    <t>5.</t>
  </si>
  <si>
    <r>
      <rPr>
        <b/>
        <sz val="11"/>
        <color theme="1"/>
        <rFont val="Calibri"/>
        <family val="2"/>
        <charset val="238"/>
        <scheme val="minor"/>
      </rPr>
      <t xml:space="preserve">Generalni servis zidnog plinskog kotla prije početka sezone grijanja.                                </t>
    </r>
    <r>
      <rPr>
        <sz val="11"/>
        <color theme="1"/>
        <rFont val="Calibri"/>
        <family val="2"/>
        <charset val="238"/>
        <scheme val="minor"/>
      </rPr>
      <t xml:space="preserve">Servis obuhvaća slijedeće aktivnosti:                                  - čišćenje izmjenjivača;                                               - čišćenje plamenika;                                                 - čišćenje ventilatora;                                             - provjera ispravnosti osjetnika;                                     - provjera presostata;                                                          - ispitivanje dimovoda sa ispisom  analize dimnih plinova i tijesnosti dimovoda;                                                                                  - funkcionalno ispitivanje uz ispitivanje plinonepropusnosti;                                                                  - kontrola podešivača termostata;                                                      - izrada i izdavanje zapisnika o obavljenom servisu.                                                                                           U jediničnu cijenu uključen putni trošak za dolazak na pojedinu lokaciju. Garancija na izvedene radove 12 mjeseci.   Obračun po izvedenom servisu na pojedinoj lokaciji. </t>
    </r>
  </si>
  <si>
    <t>Usluga popravka i održavanja plinskih bojlera i uređaja centralnog grijanja                                        tijekom 2026. godine</t>
  </si>
  <si>
    <t>Rijeka,Krimeja, Kumičićeva 8                                                            - plinski bojler Junkers (6 kom.)</t>
  </si>
  <si>
    <t>Rijeka,Trsat, Slavka Krautzeka 25                                         - plinski bojler Junkers</t>
  </si>
  <si>
    <t>Rijeka - Potok, Cambierieva 7                                   -plinski bojler Vaillant</t>
  </si>
  <si>
    <t>Rijeka, Kantrida, Pulska 46A                                     -plinski bojler Viessmann</t>
  </si>
  <si>
    <t>Rijeka, Krimeja, Kumičićeva 8,                                 - plinski bojler Vaillant</t>
  </si>
  <si>
    <t>d)</t>
  </si>
  <si>
    <t>Rijeka, Trsat, Slavka Krautzeka 25                           -  plinski bojler Junkers</t>
  </si>
  <si>
    <t>e)</t>
  </si>
  <si>
    <t>Rijeka, Pulska 46A                                                       - plinski bojler Viessmann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</si>
</sst>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sz val="11"/>
      <color rgb="FFC00000"/>
      <name val="Calibri"/>
      <family val="2"/>
      <charset val="238"/>
      <scheme val="minor"/>
    </font>
    <font>
      <sz val="9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3" fillId="0" borderId="0" xfId="0" applyFont="1"/>
    <xf numFmtId="0" fontId="0" fillId="0" borderId="0" xfId="0" applyAlignment="1">
      <alignment vertical="top"/>
    </xf>
    <xf numFmtId="0" fontId="4" fillId="0" borderId="0" xfId="0" applyFont="1"/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0" borderId="1" xfId="0" applyFont="1" applyBorder="1" applyAlignment="1">
      <alignment horizontal="right"/>
    </xf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4" fontId="0" fillId="0" borderId="0" xfId="0" applyNumberFormat="1"/>
    <xf numFmtId="4" fontId="5" fillId="0" borderId="1" xfId="0" applyNumberFormat="1" applyFont="1" applyBorder="1"/>
    <xf numFmtId="4" fontId="5" fillId="0" borderId="1" xfId="0" applyNumberFormat="1" applyFont="1" applyBorder="1" applyAlignment="1">
      <alignment horizontal="center"/>
    </xf>
    <xf numFmtId="0" fontId="5" fillId="0" borderId="0" xfId="0" applyFont="1" applyAlignment="1">
      <alignment wrapText="1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vertical="top" wrapText="1"/>
    </xf>
    <xf numFmtId="0" fontId="1" fillId="0" borderId="0" xfId="0" applyFont="1" applyAlignment="1">
      <alignment horizontal="justify" vertical="top" wrapText="1"/>
    </xf>
    <xf numFmtId="0" fontId="5" fillId="0" borderId="0" xfId="0" applyFont="1" applyAlignment="1">
      <alignment horizontal="center"/>
    </xf>
    <xf numFmtId="0" fontId="5" fillId="0" borderId="0" xfId="0" applyFont="1"/>
    <xf numFmtId="4" fontId="5" fillId="0" borderId="0" xfId="0" applyNumberFormat="1" applyFont="1"/>
    <xf numFmtId="4" fontId="5" fillId="0" borderId="0" xfId="0" applyNumberFormat="1" applyFont="1" applyAlignment="1">
      <alignment horizontal="center"/>
    </xf>
    <xf numFmtId="0" fontId="1" fillId="0" borderId="2" xfId="0" applyFont="1" applyBorder="1"/>
    <xf numFmtId="0" fontId="7" fillId="0" borderId="2" xfId="0" applyFont="1" applyBorder="1"/>
    <xf numFmtId="0" fontId="7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4" fontId="1" fillId="0" borderId="2" xfId="0" applyNumberFormat="1" applyFont="1" applyBorder="1"/>
    <xf numFmtId="0" fontId="8" fillId="0" borderId="0" xfId="0" applyFont="1"/>
    <xf numFmtId="0" fontId="5" fillId="0" borderId="0" xfId="0" applyFont="1" applyAlignment="1">
      <alignment horizontal="right"/>
    </xf>
    <xf numFmtId="4" fontId="0" fillId="0" borderId="0" xfId="0" applyNumberFormat="1" applyAlignment="1">
      <alignment horizontal="center"/>
    </xf>
    <xf numFmtId="4" fontId="1" fillId="0" borderId="2" xfId="0" applyNumberFormat="1" applyFont="1" applyBorder="1" applyAlignment="1">
      <alignment horizontal="center"/>
    </xf>
    <xf numFmtId="0" fontId="9" fillId="0" borderId="0" xfId="0" applyFont="1"/>
    <xf numFmtId="2" fontId="5" fillId="0" borderId="1" xfId="0" applyNumberFormat="1" applyFont="1" applyBorder="1" applyAlignment="1">
      <alignment horizontal="center"/>
    </xf>
    <xf numFmtId="1" fontId="4" fillId="0" borderId="0" xfId="0" applyNumberFormat="1" applyFont="1" applyAlignment="1">
      <alignment horizontal="center"/>
    </xf>
    <xf numFmtId="2" fontId="5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1" fontId="10" fillId="0" borderId="0" xfId="0" applyNumberFormat="1" applyFont="1" applyAlignment="1">
      <alignment horizontal="center"/>
    </xf>
    <xf numFmtId="0" fontId="2" fillId="0" borderId="0" xfId="0" applyFont="1" applyAlignment="1">
      <alignment horizont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8"/>
  <sheetViews>
    <sheetView tabSelected="1" topLeftCell="A51" zoomScaleNormal="100" zoomScaleSheetLayoutView="100" workbookViewId="0">
      <selection activeCell="H14" sqref="H14"/>
    </sheetView>
  </sheetViews>
  <sheetFormatPr defaultRowHeight="15" x14ac:dyDescent="0.25"/>
  <cols>
    <col min="1" max="1" width="4.140625" customWidth="1"/>
    <col min="2" max="2" width="38.28515625" customWidth="1"/>
    <col min="3" max="3" width="4" style="3" customWidth="1"/>
    <col min="4" max="4" width="4" style="4" customWidth="1"/>
    <col min="5" max="5" width="4.42578125" style="5" customWidth="1"/>
    <col min="6" max="6" width="6.7109375" style="5" customWidth="1"/>
    <col min="7" max="7" width="3.42578125" customWidth="1"/>
    <col min="8" max="8" width="7.28515625" style="9" customWidth="1"/>
    <col min="9" max="9" width="5.5703125" style="9" customWidth="1"/>
    <col min="10" max="10" width="9.140625" style="9"/>
  </cols>
  <sheetData>
    <row r="1" spans="1:10" ht="9.75" customHeight="1" x14ac:dyDescent="0.3">
      <c r="A1" s="1"/>
    </row>
    <row r="2" spans="1:10" ht="29.25" customHeight="1" x14ac:dyDescent="0.25">
      <c r="A2" s="35" t="s">
        <v>28</v>
      </c>
      <c r="B2" s="35"/>
      <c r="C2" s="35"/>
      <c r="D2" s="35"/>
      <c r="E2" s="35"/>
      <c r="F2" s="35"/>
      <c r="G2" s="35"/>
      <c r="H2" s="35"/>
      <c r="I2" s="35"/>
    </row>
    <row r="3" spans="1:10" ht="15.75" customHeight="1" x14ac:dyDescent="0.25"/>
    <row r="4" spans="1:10" ht="17.25" x14ac:dyDescent="0.3">
      <c r="B4" s="25" t="s">
        <v>0</v>
      </c>
      <c r="H4" s="9" t="s">
        <v>21</v>
      </c>
    </row>
    <row r="5" spans="1:10" ht="17.25" x14ac:dyDescent="0.3">
      <c r="B5" s="25"/>
    </row>
    <row r="6" spans="1:10" ht="296.25" customHeight="1" x14ac:dyDescent="0.25">
      <c r="A6" s="2" t="s">
        <v>1</v>
      </c>
      <c r="B6" s="14" t="s">
        <v>27</v>
      </c>
    </row>
    <row r="7" spans="1:10" ht="15.75" customHeight="1" x14ac:dyDescent="0.25">
      <c r="A7" s="2"/>
      <c r="B7" s="14" t="s">
        <v>3</v>
      </c>
    </row>
    <row r="8" spans="1:10" ht="26.25" x14ac:dyDescent="0.25">
      <c r="A8" s="13" t="s">
        <v>7</v>
      </c>
      <c r="B8" s="12" t="s">
        <v>29</v>
      </c>
      <c r="C8" s="3" t="s">
        <v>2</v>
      </c>
      <c r="D8" s="33">
        <v>6</v>
      </c>
    </row>
    <row r="9" spans="1:10" x14ac:dyDescent="0.25">
      <c r="A9" s="13"/>
      <c r="B9" s="12"/>
      <c r="D9" s="33"/>
    </row>
    <row r="10" spans="1:10" ht="26.25" x14ac:dyDescent="0.25">
      <c r="A10" s="13" t="s">
        <v>8</v>
      </c>
      <c r="B10" s="12" t="s">
        <v>4</v>
      </c>
      <c r="C10" s="3" t="s">
        <v>2</v>
      </c>
      <c r="D10" s="33">
        <v>2</v>
      </c>
    </row>
    <row r="11" spans="1:10" x14ac:dyDescent="0.25">
      <c r="C11"/>
      <c r="D11"/>
      <c r="E11"/>
      <c r="F11"/>
      <c r="H11"/>
      <c r="I11"/>
      <c r="J11"/>
    </row>
    <row r="12" spans="1:10" ht="30" customHeight="1" x14ac:dyDescent="0.25">
      <c r="A12" s="13" t="s">
        <v>9</v>
      </c>
      <c r="B12" s="12" t="s">
        <v>30</v>
      </c>
      <c r="C12" s="3" t="s">
        <v>2</v>
      </c>
      <c r="D12" s="33">
        <v>1</v>
      </c>
    </row>
    <row r="13" spans="1:10" ht="20.25" customHeight="1" x14ac:dyDescent="0.25">
      <c r="B13" s="6"/>
      <c r="C13" s="7"/>
      <c r="D13" s="8"/>
      <c r="E13" s="8" t="s">
        <v>2</v>
      </c>
      <c r="F13" s="8">
        <v>9</v>
      </c>
      <c r="G13" s="7" t="s">
        <v>6</v>
      </c>
      <c r="H13" s="10">
        <v>0</v>
      </c>
      <c r="I13" s="11" t="s">
        <v>20</v>
      </c>
      <c r="J13" s="10">
        <f>F13*H13</f>
        <v>0</v>
      </c>
    </row>
    <row r="14" spans="1:10" ht="15" customHeight="1" x14ac:dyDescent="0.25">
      <c r="B14" s="26"/>
      <c r="C14" s="17"/>
      <c r="D14" s="16"/>
      <c r="E14" s="16"/>
      <c r="F14" s="16"/>
      <c r="G14" s="17"/>
      <c r="H14" s="18"/>
      <c r="I14" s="19"/>
      <c r="J14" s="18"/>
    </row>
    <row r="15" spans="1:10" ht="15" customHeight="1" x14ac:dyDescent="0.25">
      <c r="B15" s="26"/>
      <c r="C15" s="17"/>
      <c r="D15" s="16"/>
      <c r="E15" s="16"/>
      <c r="F15" s="16"/>
      <c r="G15" s="17"/>
      <c r="H15" s="18"/>
      <c r="I15" s="19"/>
      <c r="J15" s="18"/>
    </row>
    <row r="16" spans="1:10" ht="293.25" customHeight="1" x14ac:dyDescent="0.25">
      <c r="A16" s="2" t="s">
        <v>10</v>
      </c>
      <c r="B16" s="14" t="s">
        <v>22</v>
      </c>
    </row>
    <row r="17" spans="1:10" ht="15.75" customHeight="1" x14ac:dyDescent="0.25">
      <c r="A17" s="2"/>
      <c r="B17" s="14" t="s">
        <v>3</v>
      </c>
    </row>
    <row r="18" spans="1:10" ht="31.5" customHeight="1" x14ac:dyDescent="0.25">
      <c r="A18" s="13" t="s">
        <v>7</v>
      </c>
      <c r="B18" s="12" t="s">
        <v>23</v>
      </c>
      <c r="C18" s="3" t="s">
        <v>2</v>
      </c>
      <c r="D18" s="33">
        <v>1</v>
      </c>
    </row>
    <row r="19" spans="1:10" ht="21.75" customHeight="1" x14ac:dyDescent="0.25">
      <c r="B19" s="6" t="s">
        <v>5</v>
      </c>
      <c r="C19" s="7"/>
      <c r="D19" s="8"/>
      <c r="E19" s="8" t="s">
        <v>2</v>
      </c>
      <c r="F19" s="8">
        <f>SUM(D16:D18)</f>
        <v>1</v>
      </c>
      <c r="G19" s="7" t="s">
        <v>6</v>
      </c>
      <c r="H19" s="10">
        <v>0</v>
      </c>
      <c r="I19" s="11" t="s">
        <v>20</v>
      </c>
      <c r="J19" s="10">
        <f>F19*H19</f>
        <v>0</v>
      </c>
    </row>
    <row r="20" spans="1:10" ht="19.5" customHeight="1" x14ac:dyDescent="0.25"/>
    <row r="21" spans="1:10" ht="330.75" customHeight="1" x14ac:dyDescent="0.25">
      <c r="A21" s="2" t="s">
        <v>12</v>
      </c>
      <c r="B21" s="14" t="s">
        <v>24</v>
      </c>
    </row>
    <row r="22" spans="1:10" ht="18.75" customHeight="1" x14ac:dyDescent="0.25">
      <c r="A22" s="2"/>
      <c r="B22" s="14" t="s">
        <v>3</v>
      </c>
    </row>
    <row r="23" spans="1:10" ht="30" customHeight="1" x14ac:dyDescent="0.25">
      <c r="A23" s="13" t="s">
        <v>7</v>
      </c>
      <c r="B23" s="12" t="s">
        <v>31</v>
      </c>
      <c r="C23" s="3" t="s">
        <v>2</v>
      </c>
      <c r="D23" s="4">
        <v>3</v>
      </c>
    </row>
    <row r="24" spans="1:10" ht="30" customHeight="1" x14ac:dyDescent="0.25">
      <c r="A24" s="13" t="s">
        <v>8</v>
      </c>
      <c r="B24" s="12" t="s">
        <v>33</v>
      </c>
      <c r="C24" s="3" t="s">
        <v>2</v>
      </c>
      <c r="D24" s="4">
        <v>1</v>
      </c>
    </row>
    <row r="25" spans="1:10" ht="30" customHeight="1" x14ac:dyDescent="0.25">
      <c r="A25" s="13" t="s">
        <v>9</v>
      </c>
      <c r="B25" s="12" t="s">
        <v>32</v>
      </c>
      <c r="C25" s="3" t="s">
        <v>2</v>
      </c>
      <c r="D25" s="4">
        <v>1</v>
      </c>
    </row>
    <row r="26" spans="1:10" ht="25.5" customHeight="1" x14ac:dyDescent="0.25">
      <c r="B26" s="6" t="s">
        <v>5</v>
      </c>
      <c r="C26" s="7"/>
      <c r="D26" s="8"/>
      <c r="E26" s="8" t="s">
        <v>2</v>
      </c>
      <c r="F26" s="8">
        <v>5</v>
      </c>
      <c r="G26" s="7" t="s">
        <v>6</v>
      </c>
      <c r="H26" s="10">
        <v>0</v>
      </c>
      <c r="I26" s="11" t="s">
        <v>20</v>
      </c>
      <c r="J26" s="10">
        <f>F26*H26</f>
        <v>0</v>
      </c>
    </row>
    <row r="27" spans="1:10" ht="15" customHeight="1" x14ac:dyDescent="0.25">
      <c r="B27" s="26"/>
      <c r="C27" s="17"/>
      <c r="D27" s="16"/>
      <c r="E27" s="16"/>
      <c r="F27" s="16"/>
      <c r="G27" s="17"/>
      <c r="H27" s="18"/>
      <c r="I27" s="19"/>
      <c r="J27" s="18"/>
    </row>
    <row r="28" spans="1:10" ht="15" customHeight="1" x14ac:dyDescent="0.25">
      <c r="B28" s="26"/>
      <c r="C28" s="17"/>
      <c r="D28" s="16"/>
      <c r="E28" s="16"/>
      <c r="F28" s="16"/>
      <c r="G28" s="17"/>
      <c r="H28" s="18"/>
      <c r="I28" s="19"/>
      <c r="J28" s="18"/>
    </row>
    <row r="29" spans="1:10" ht="216" customHeight="1" x14ac:dyDescent="0.25">
      <c r="A29" s="2" t="s">
        <v>25</v>
      </c>
      <c r="B29" s="15" t="s">
        <v>16</v>
      </c>
    </row>
    <row r="30" spans="1:10" x14ac:dyDescent="0.25">
      <c r="A30" s="2"/>
      <c r="B30" s="15"/>
    </row>
    <row r="31" spans="1:10" x14ac:dyDescent="0.25">
      <c r="A31" s="2"/>
      <c r="B31" s="14" t="s">
        <v>17</v>
      </c>
    </row>
    <row r="32" spans="1:10" ht="29.25" customHeight="1" x14ac:dyDescent="0.25">
      <c r="A32" s="13" t="s">
        <v>7</v>
      </c>
      <c r="B32" s="12" t="s">
        <v>19</v>
      </c>
      <c r="C32" s="3" t="s">
        <v>2</v>
      </c>
      <c r="D32" s="31">
        <v>3</v>
      </c>
    </row>
    <row r="33" spans="1:10" ht="36" customHeight="1" x14ac:dyDescent="0.25">
      <c r="A33" s="13" t="s">
        <v>8</v>
      </c>
      <c r="B33" s="12" t="s">
        <v>18</v>
      </c>
      <c r="C33" s="3" t="s">
        <v>2</v>
      </c>
      <c r="D33" s="31">
        <v>7</v>
      </c>
    </row>
    <row r="34" spans="1:10" ht="30" customHeight="1" x14ac:dyDescent="0.25">
      <c r="A34" s="13" t="s">
        <v>9</v>
      </c>
      <c r="B34" s="12" t="s">
        <v>4</v>
      </c>
      <c r="C34" s="3" t="s">
        <v>2</v>
      </c>
      <c r="D34" s="34">
        <v>2</v>
      </c>
    </row>
    <row r="35" spans="1:10" ht="30" customHeight="1" x14ac:dyDescent="0.25">
      <c r="A35" s="13" t="s">
        <v>34</v>
      </c>
      <c r="B35" s="12" t="s">
        <v>35</v>
      </c>
      <c r="C35" s="3" t="s">
        <v>2</v>
      </c>
      <c r="D35" s="34">
        <v>1</v>
      </c>
    </row>
    <row r="36" spans="1:10" ht="30" customHeight="1" x14ac:dyDescent="0.25">
      <c r="A36" s="13" t="s">
        <v>36</v>
      </c>
      <c r="B36" s="12" t="s">
        <v>37</v>
      </c>
      <c r="C36" s="3" t="s">
        <v>2</v>
      </c>
      <c r="D36" s="34">
        <v>1</v>
      </c>
    </row>
    <row r="37" spans="1:10" ht="21.75" customHeight="1" x14ac:dyDescent="0.25">
      <c r="B37" s="6" t="s">
        <v>5</v>
      </c>
      <c r="C37" s="7"/>
      <c r="D37" s="8"/>
      <c r="E37" s="8" t="s">
        <v>11</v>
      </c>
      <c r="F37" s="30">
        <v>5</v>
      </c>
      <c r="G37" s="7" t="s">
        <v>6</v>
      </c>
      <c r="H37" s="10">
        <v>0</v>
      </c>
      <c r="I37" s="11" t="s">
        <v>20</v>
      </c>
      <c r="J37" s="10">
        <f>F37*H37</f>
        <v>0</v>
      </c>
    </row>
    <row r="38" spans="1:10" ht="15" customHeight="1" x14ac:dyDescent="0.25">
      <c r="B38" s="26"/>
      <c r="C38" s="17"/>
      <c r="D38" s="16"/>
      <c r="E38" s="16"/>
      <c r="F38" s="32"/>
      <c r="G38" s="17"/>
      <c r="H38" s="18"/>
      <c r="I38" s="19"/>
      <c r="J38" s="18"/>
    </row>
    <row r="39" spans="1:10" ht="15" customHeight="1" x14ac:dyDescent="0.25">
      <c r="B39" s="26"/>
      <c r="C39" s="17"/>
      <c r="D39" s="16"/>
      <c r="E39" s="16"/>
      <c r="F39" s="32"/>
      <c r="G39" s="17"/>
      <c r="H39" s="18"/>
      <c r="I39" s="19"/>
      <c r="J39" s="18"/>
    </row>
    <row r="40" spans="1:10" ht="234.75" customHeight="1" x14ac:dyDescent="0.25">
      <c r="A40" s="2" t="s">
        <v>26</v>
      </c>
      <c r="B40" s="15" t="s">
        <v>16</v>
      </c>
    </row>
    <row r="41" spans="1:10" ht="34.5" customHeight="1" x14ac:dyDescent="0.25">
      <c r="A41" s="13" t="s">
        <v>7</v>
      </c>
      <c r="B41" s="12" t="s">
        <v>23</v>
      </c>
      <c r="C41" s="3" t="s">
        <v>2</v>
      </c>
      <c r="D41" s="33">
        <v>1</v>
      </c>
    </row>
    <row r="42" spans="1:10" ht="25.5" customHeight="1" x14ac:dyDescent="0.25">
      <c r="B42" s="6" t="s">
        <v>5</v>
      </c>
      <c r="C42" s="7"/>
      <c r="D42" s="8"/>
      <c r="E42" s="8" t="s">
        <v>11</v>
      </c>
      <c r="F42" s="30">
        <v>5</v>
      </c>
      <c r="G42" s="7" t="s">
        <v>6</v>
      </c>
      <c r="H42" s="10">
        <v>0</v>
      </c>
      <c r="I42" s="11" t="s">
        <v>20</v>
      </c>
      <c r="J42" s="10">
        <f>F42*H42</f>
        <v>0</v>
      </c>
    </row>
    <row r="43" spans="1:10" ht="24.75" customHeight="1" x14ac:dyDescent="0.25">
      <c r="A43" s="20"/>
      <c r="B43" s="20" t="s">
        <v>13</v>
      </c>
      <c r="C43" s="21"/>
      <c r="D43" s="22"/>
      <c r="E43" s="23"/>
      <c r="F43" s="23"/>
      <c r="G43" s="20"/>
      <c r="H43" s="24"/>
      <c r="I43" s="28" t="s">
        <v>20</v>
      </c>
      <c r="J43" s="24">
        <f>SUM(J13:J42)</f>
        <v>0</v>
      </c>
    </row>
    <row r="44" spans="1:10" ht="21" customHeight="1" x14ac:dyDescent="0.25">
      <c r="B44" t="s">
        <v>14</v>
      </c>
      <c r="I44" s="27" t="s">
        <v>20</v>
      </c>
      <c r="J44" s="9">
        <f>J43*0.25</f>
        <v>0</v>
      </c>
    </row>
    <row r="45" spans="1:10" ht="23.25" customHeight="1" x14ac:dyDescent="0.25">
      <c r="A45" s="20"/>
      <c r="B45" s="20" t="s">
        <v>15</v>
      </c>
      <c r="C45" s="21"/>
      <c r="D45" s="22"/>
      <c r="E45" s="23"/>
      <c r="F45" s="23"/>
      <c r="G45" s="20"/>
      <c r="H45" s="24"/>
      <c r="I45" s="28" t="s">
        <v>20</v>
      </c>
      <c r="J45" s="24">
        <f>SUM(J43:J44)</f>
        <v>0</v>
      </c>
    </row>
    <row r="48" spans="1:10" x14ac:dyDescent="0.25">
      <c r="B48" s="29"/>
    </row>
  </sheetData>
  <mergeCells count="1">
    <mergeCell ref="A2:I2"/>
  </mergeCells>
  <pageMargins left="0.98425196850393704" right="0.39370078740157483" top="0.78740157480314965" bottom="0.59055118110236227" header="0.31496062992125984" footer="0.31496062992125984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GSC</dc:creator>
  <cp:lastModifiedBy>Barbara Pleše</cp:lastModifiedBy>
  <cp:lastPrinted>2026-02-13T09:15:10Z</cp:lastPrinted>
  <dcterms:created xsi:type="dcterms:W3CDTF">2017-02-19T09:32:45Z</dcterms:created>
  <dcterms:modified xsi:type="dcterms:W3CDTF">2026-02-16T09:38:12Z</dcterms:modified>
</cp:coreProperties>
</file>