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cdz01\Share_tehnički odjel\Jednostavne nabave 2026\JN-01-26-T - Usluge monitoringa, održavanja i upravljanja sustavom DZ PGŽ 2025\Jednostavna nabava\"/>
    </mc:Choice>
  </mc:AlternateContent>
  <xr:revisionPtr revIDLastSave="0" documentId="13_ncr:1_{B6792ADC-B0E0-44FD-A2A1-E71F930C9D64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Troškovnik" sheetId="1" r:id="rId1"/>
  </sheets>
  <definedNames>
    <definedName name="_xlnm.Print_Area" localSheetId="0">Troškovnik!$A$1:$H$28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H8" i="1"/>
  <c r="H9" i="1"/>
  <c r="H10" i="1"/>
  <c r="H11" i="1"/>
  <c r="H12" i="1"/>
  <c r="H13" i="1"/>
  <c r="H7" i="1"/>
  <c r="H19" i="1" l="1"/>
  <c r="F24" i="1" s="1"/>
  <c r="H24" i="1" s="1"/>
  <c r="H26" i="1" s="1"/>
  <c r="H27" i="1" s="1"/>
  <c r="H28" i="1" s="1"/>
</calcChain>
</file>

<file path=xl/sharedStrings.xml><?xml version="1.0" encoding="utf-8"?>
<sst xmlns="http://schemas.openxmlformats.org/spreadsheetml/2006/main" count="66" uniqueCount="32">
  <si>
    <t>1.</t>
  </si>
  <si>
    <t>kom</t>
  </si>
  <si>
    <t>mjeseci</t>
  </si>
  <si>
    <t xml:space="preserve">UKUPNO </t>
  </si>
  <si>
    <t>PDV 25%</t>
  </si>
  <si>
    <t>SVEUKUPNO</t>
  </si>
  <si>
    <t>kn</t>
  </si>
  <si>
    <t>a'</t>
  </si>
  <si>
    <t>ukupno/mjesečno</t>
  </si>
  <si>
    <t>1.1.</t>
  </si>
  <si>
    <t>1.2.</t>
  </si>
  <si>
    <t xml:space="preserve">Usluga monitoringa, održavanja i upravljanja IT sustavom Doma Zdravlja PGŽ </t>
  </si>
  <si>
    <t>a)</t>
  </si>
  <si>
    <t>Broj lokacija</t>
  </si>
  <si>
    <t>b)</t>
  </si>
  <si>
    <t>Poslužitelji</t>
  </si>
  <si>
    <t>c)</t>
  </si>
  <si>
    <t>Virtualne mašine</t>
  </si>
  <si>
    <t>d)</t>
  </si>
  <si>
    <t>e)</t>
  </si>
  <si>
    <t>Vatrozid Fortigate</t>
  </si>
  <si>
    <t>Replikacija na drugi fizički server</t>
  </si>
  <si>
    <t>Radne stanice</t>
  </si>
  <si>
    <t>f)</t>
  </si>
  <si>
    <t>g)</t>
  </si>
  <si>
    <t>Storage uređaji</t>
  </si>
  <si>
    <t>Ostale lokacije na području                     Grada Rijeke i PGŽ</t>
  </si>
  <si>
    <r>
      <t xml:space="preserve">Lokacija: Krešimirova 52a                            </t>
    </r>
    <r>
      <rPr>
        <b/>
        <sz val="9"/>
        <color theme="1"/>
        <rFont val="Arial"/>
        <family val="2"/>
        <charset val="238"/>
      </rPr>
      <t>(uprava i med.-biokemijski laboratorij)</t>
    </r>
  </si>
  <si>
    <r>
      <t xml:space="preserve">TROŠKOVNIK </t>
    </r>
    <r>
      <rPr>
        <b/>
        <sz val="11"/>
        <color theme="1"/>
        <rFont val="Arial"/>
        <family val="2"/>
        <charset val="238"/>
      </rPr>
      <t>- monitoring, održavanje i upravljanje IT sustavom</t>
    </r>
  </si>
  <si>
    <t>Prilog  4.</t>
  </si>
  <si>
    <t xml:space="preserve"> </t>
  </si>
  <si>
    <t>Usluga monitoringa, održavanja i upravljanja IT sustavom Doma Zdravlja PGŽ  u periodu 01.01.2026. - 31.12.2026.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</si>
</sst>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/>
    <xf numFmtId="0" fontId="1" fillId="0" borderId="1" xfId="0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4" fillId="0" borderId="0" xfId="0" applyNumberFormat="1" applyFont="1"/>
    <xf numFmtId="4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4" fontId="7" fillId="0" borderId="1" xfId="0" applyNumberFormat="1" applyFont="1" applyBorder="1"/>
    <xf numFmtId="4" fontId="7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textRotation="9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justify" vertical="top" wrapText="1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8"/>
  <sheetViews>
    <sheetView tabSelected="1" view="pageBreakPreview" zoomScaleNormal="100" zoomScaleSheetLayoutView="100" workbookViewId="0">
      <selection activeCell="B24" sqref="B24"/>
    </sheetView>
  </sheetViews>
  <sheetFormatPr defaultColWidth="9.109375" defaultRowHeight="13.8" x14ac:dyDescent="0.25"/>
  <cols>
    <col min="1" max="1" width="6.6640625" style="1" customWidth="1"/>
    <col min="2" max="2" width="40.33203125" style="5" customWidth="1"/>
    <col min="3" max="3" width="5.109375" style="5" customWidth="1"/>
    <col min="4" max="4" width="4.5546875" style="1" customWidth="1"/>
    <col min="5" max="5" width="10.6640625" style="5" customWidth="1"/>
    <col min="6" max="6" width="11.33203125" style="5" customWidth="1"/>
    <col min="7" max="7" width="9.6640625" style="5" customWidth="1"/>
    <col min="8" max="8" width="12.5546875" style="3" customWidth="1"/>
    <col min="9" max="9" width="12.6640625" style="5" customWidth="1"/>
    <col min="10" max="16384" width="9.109375" style="5"/>
  </cols>
  <sheetData>
    <row r="2" spans="1:8" ht="16.8" x14ac:dyDescent="0.3">
      <c r="A2" s="2" t="s">
        <v>28</v>
      </c>
      <c r="C2" s="3"/>
      <c r="D2" s="16"/>
      <c r="E2" s="3"/>
      <c r="F2" s="3"/>
      <c r="G2" s="3"/>
      <c r="H2" s="15" t="s">
        <v>29</v>
      </c>
    </row>
    <row r="3" spans="1:8" x14ac:dyDescent="0.25">
      <c r="C3" s="3"/>
      <c r="D3" s="16"/>
      <c r="E3" s="3"/>
      <c r="F3" s="3"/>
      <c r="G3" s="3"/>
    </row>
    <row r="4" spans="1:8" x14ac:dyDescent="0.25">
      <c r="C4" s="3"/>
      <c r="D4" s="16"/>
      <c r="E4" s="3"/>
      <c r="F4" s="3"/>
      <c r="G4" s="3"/>
    </row>
    <row r="5" spans="1:8" ht="47.25" customHeight="1" x14ac:dyDescent="0.25">
      <c r="A5" s="29" t="s">
        <v>0</v>
      </c>
      <c r="B5" s="30" t="s">
        <v>11</v>
      </c>
      <c r="C5" s="3"/>
      <c r="D5" s="16"/>
      <c r="E5" s="3"/>
      <c r="F5" s="3"/>
      <c r="G5" s="3"/>
    </row>
    <row r="6" spans="1:8" s="18" customFormat="1" ht="35.25" customHeight="1" x14ac:dyDescent="0.3">
      <c r="A6" s="19" t="s">
        <v>9</v>
      </c>
      <c r="B6" s="28" t="s">
        <v>27</v>
      </c>
      <c r="C6" s="17"/>
      <c r="D6" s="17"/>
      <c r="E6" s="17"/>
      <c r="F6" s="17"/>
      <c r="G6" s="17"/>
      <c r="H6" s="17"/>
    </row>
    <row r="7" spans="1:8" ht="24.9" customHeight="1" x14ac:dyDescent="0.25">
      <c r="A7" s="6" t="s">
        <v>12</v>
      </c>
      <c r="B7" s="7" t="s">
        <v>13</v>
      </c>
      <c r="C7" s="20" t="s">
        <v>1</v>
      </c>
      <c r="D7" s="23">
        <v>1</v>
      </c>
      <c r="E7" s="31" t="s">
        <v>7</v>
      </c>
      <c r="F7" s="20"/>
      <c r="G7" s="31" t="s">
        <v>6</v>
      </c>
      <c r="H7" s="20">
        <f>D7*F7</f>
        <v>0</v>
      </c>
    </row>
    <row r="8" spans="1:8" ht="24.9" customHeight="1" x14ac:dyDescent="0.25">
      <c r="A8" s="6" t="s">
        <v>14</v>
      </c>
      <c r="B8" s="24" t="s">
        <v>15</v>
      </c>
      <c r="C8" s="20" t="s">
        <v>1</v>
      </c>
      <c r="D8" s="23">
        <v>2</v>
      </c>
      <c r="E8" s="31" t="s">
        <v>7</v>
      </c>
      <c r="F8" s="20"/>
      <c r="G8" s="31" t="s">
        <v>6</v>
      </c>
      <c r="H8" s="20">
        <f t="shared" ref="H8:H17" si="0">D8*F8</f>
        <v>0</v>
      </c>
    </row>
    <row r="9" spans="1:8" ht="24.9" customHeight="1" x14ac:dyDescent="0.25">
      <c r="A9" s="6" t="s">
        <v>16</v>
      </c>
      <c r="B9" s="7" t="s">
        <v>17</v>
      </c>
      <c r="C9" s="20" t="s">
        <v>1</v>
      </c>
      <c r="D9" s="23">
        <v>7</v>
      </c>
      <c r="E9" s="31" t="s">
        <v>7</v>
      </c>
      <c r="F9" s="20"/>
      <c r="G9" s="31" t="s">
        <v>6</v>
      </c>
      <c r="H9" s="20">
        <f t="shared" si="0"/>
        <v>0</v>
      </c>
    </row>
    <row r="10" spans="1:8" ht="24.9" customHeight="1" x14ac:dyDescent="0.25">
      <c r="A10" s="6" t="s">
        <v>18</v>
      </c>
      <c r="B10" s="7" t="s">
        <v>21</v>
      </c>
      <c r="C10" s="20" t="s">
        <v>1</v>
      </c>
      <c r="D10" s="23">
        <v>1</v>
      </c>
      <c r="E10" s="31" t="s">
        <v>7</v>
      </c>
      <c r="F10" s="20"/>
      <c r="G10" s="31" t="s">
        <v>6</v>
      </c>
      <c r="H10" s="20">
        <f t="shared" si="0"/>
        <v>0</v>
      </c>
    </row>
    <row r="11" spans="1:8" ht="24.9" customHeight="1" x14ac:dyDescent="0.25">
      <c r="A11" s="6" t="s">
        <v>19</v>
      </c>
      <c r="B11" s="7" t="s">
        <v>22</v>
      </c>
      <c r="C11" s="20" t="s">
        <v>1</v>
      </c>
      <c r="D11" s="23">
        <v>65</v>
      </c>
      <c r="E11" s="31" t="s">
        <v>7</v>
      </c>
      <c r="F11" s="20"/>
      <c r="G11" s="31" t="s">
        <v>6</v>
      </c>
      <c r="H11" s="20">
        <f t="shared" si="0"/>
        <v>0</v>
      </c>
    </row>
    <row r="12" spans="1:8" ht="24.9" customHeight="1" x14ac:dyDescent="0.25">
      <c r="A12" s="6" t="s">
        <v>23</v>
      </c>
      <c r="B12" s="7" t="s">
        <v>20</v>
      </c>
      <c r="C12" s="20" t="s">
        <v>1</v>
      </c>
      <c r="D12" s="23">
        <v>1</v>
      </c>
      <c r="E12" s="31" t="s">
        <v>7</v>
      </c>
      <c r="F12" s="20"/>
      <c r="G12" s="31" t="s">
        <v>6</v>
      </c>
      <c r="H12" s="20">
        <f t="shared" si="0"/>
        <v>0</v>
      </c>
    </row>
    <row r="13" spans="1:8" ht="24.9" customHeight="1" x14ac:dyDescent="0.25">
      <c r="A13" s="6" t="s">
        <v>24</v>
      </c>
      <c r="B13" s="7" t="s">
        <v>25</v>
      </c>
      <c r="C13" s="20" t="s">
        <v>1</v>
      </c>
      <c r="D13" s="23">
        <v>1</v>
      </c>
      <c r="E13" s="31" t="s">
        <v>7</v>
      </c>
      <c r="F13" s="20"/>
      <c r="G13" s="31" t="s">
        <v>6</v>
      </c>
      <c r="H13" s="20">
        <f t="shared" si="0"/>
        <v>0</v>
      </c>
    </row>
    <row r="14" spans="1:8" ht="17.25" customHeight="1" x14ac:dyDescent="0.25">
      <c r="C14" s="3"/>
      <c r="D14" s="16"/>
      <c r="E14" s="20"/>
      <c r="F14" s="20"/>
      <c r="G14" s="20"/>
      <c r="H14" s="20"/>
    </row>
    <row r="15" spans="1:8" s="18" customFormat="1" ht="35.25" customHeight="1" x14ac:dyDescent="0.2">
      <c r="A15" s="19" t="s">
        <v>10</v>
      </c>
      <c r="B15" s="28" t="s">
        <v>26</v>
      </c>
      <c r="C15" s="17"/>
      <c r="D15" s="17"/>
      <c r="E15" s="32"/>
      <c r="F15" s="32"/>
      <c r="G15" s="32"/>
      <c r="H15" s="20"/>
    </row>
    <row r="16" spans="1:8" ht="24.9" customHeight="1" x14ac:dyDescent="0.25">
      <c r="A16" s="6" t="s">
        <v>12</v>
      </c>
      <c r="B16" s="7" t="s">
        <v>13</v>
      </c>
      <c r="C16" s="20" t="s">
        <v>1</v>
      </c>
      <c r="D16" s="23">
        <v>62</v>
      </c>
      <c r="E16" s="31" t="s">
        <v>7</v>
      </c>
      <c r="F16" s="20"/>
      <c r="G16" s="31" t="s">
        <v>6</v>
      </c>
      <c r="H16" s="20">
        <f t="shared" si="0"/>
        <v>0</v>
      </c>
    </row>
    <row r="17" spans="1:12" ht="24.9" customHeight="1" x14ac:dyDescent="0.25">
      <c r="A17" s="6" t="s">
        <v>19</v>
      </c>
      <c r="B17" s="7" t="s">
        <v>22</v>
      </c>
      <c r="C17" s="20" t="s">
        <v>1</v>
      </c>
      <c r="D17" s="23">
        <v>417</v>
      </c>
      <c r="E17" s="31" t="s">
        <v>7</v>
      </c>
      <c r="F17" s="20"/>
      <c r="G17" s="31" t="s">
        <v>6</v>
      </c>
      <c r="H17" s="20">
        <f t="shared" si="0"/>
        <v>0</v>
      </c>
    </row>
    <row r="18" spans="1:12" ht="24.9" customHeight="1" x14ac:dyDescent="0.25">
      <c r="A18" s="6"/>
      <c r="B18" s="7"/>
      <c r="C18" s="20"/>
      <c r="D18" s="23"/>
      <c r="E18" s="4"/>
      <c r="F18" s="3"/>
      <c r="G18" s="4"/>
    </row>
    <row r="19" spans="1:12" ht="24.9" customHeight="1" x14ac:dyDescent="0.25">
      <c r="A19" s="8"/>
      <c r="B19" s="9"/>
      <c r="C19" s="10"/>
      <c r="D19" s="21"/>
      <c r="E19" s="25" t="s">
        <v>8</v>
      </c>
      <c r="F19" s="25"/>
      <c r="G19" s="26" t="s">
        <v>6</v>
      </c>
      <c r="H19" s="13">
        <f>SUM(H7:H18)</f>
        <v>0</v>
      </c>
    </row>
    <row r="24" spans="1:12" ht="51" customHeight="1" x14ac:dyDescent="0.25">
      <c r="B24" s="33" t="s">
        <v>31</v>
      </c>
      <c r="C24" s="27" t="s">
        <v>2</v>
      </c>
      <c r="D24" s="1">
        <v>12</v>
      </c>
      <c r="E24" s="4" t="s">
        <v>7</v>
      </c>
      <c r="F24" s="3">
        <f>H19</f>
        <v>0</v>
      </c>
      <c r="G24" s="4" t="s">
        <v>6</v>
      </c>
      <c r="H24" s="3">
        <f>D24*F24</f>
        <v>0</v>
      </c>
    </row>
    <row r="26" spans="1:12" ht="27" customHeight="1" x14ac:dyDescent="0.25">
      <c r="A26" s="8"/>
      <c r="B26" s="11" t="s">
        <v>3</v>
      </c>
      <c r="C26" s="11"/>
      <c r="D26" s="22"/>
      <c r="E26" s="11"/>
      <c r="F26" s="12"/>
      <c r="G26" s="12" t="s">
        <v>6</v>
      </c>
      <c r="H26" s="13">
        <f>SUM(H24)</f>
        <v>0</v>
      </c>
    </row>
    <row r="27" spans="1:12" ht="24" customHeight="1" x14ac:dyDescent="0.25">
      <c r="A27" s="8"/>
      <c r="B27" s="9" t="s">
        <v>4</v>
      </c>
      <c r="C27" s="9"/>
      <c r="D27" s="8"/>
      <c r="E27" s="9"/>
      <c r="F27" s="14"/>
      <c r="G27" s="14" t="s">
        <v>6</v>
      </c>
      <c r="H27" s="10">
        <f>H26*0.25</f>
        <v>0</v>
      </c>
      <c r="L27" s="5" t="s">
        <v>30</v>
      </c>
    </row>
    <row r="28" spans="1:12" ht="39.75" customHeight="1" x14ac:dyDescent="0.25">
      <c r="A28" s="8"/>
      <c r="B28" s="11" t="s">
        <v>5</v>
      </c>
      <c r="C28" s="11"/>
      <c r="D28" s="22"/>
      <c r="E28" s="11"/>
      <c r="F28" s="12"/>
      <c r="G28" s="12" t="s">
        <v>6</v>
      </c>
      <c r="H28" s="13">
        <f>SUM(H26:H27)</f>
        <v>0</v>
      </c>
    </row>
  </sheetData>
  <pageMargins left="0.98425196850393704" right="0.39370078740157483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2019-12-20T14:21:55Z</cp:lastPrinted>
  <dcterms:created xsi:type="dcterms:W3CDTF">2018-05-25T06:37:04Z</dcterms:created>
  <dcterms:modified xsi:type="dcterms:W3CDTF">2025-12-15T12:08:42Z</dcterms:modified>
</cp:coreProperties>
</file>