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9040" windowHeight="16440"/>
  </bookViews>
  <sheets>
    <sheet name="ginekologija" sheetId="3" r:id="rId1"/>
  </sheets>
  <definedNames>
    <definedName name="__xlnm.Print_Area_1">#REF!</definedName>
    <definedName name="__xlnm.Print_Area_2">#REF!</definedName>
  </definedNames>
  <calcPr calcId="125725"/>
</workbook>
</file>

<file path=xl/calcChain.xml><?xml version="1.0" encoding="utf-8"?>
<calcChain xmlns="http://schemas.openxmlformats.org/spreadsheetml/2006/main">
  <c r="J32" i="3"/>
  <c r="J48" l="1"/>
  <c r="F38"/>
  <c r="J38" s="1"/>
  <c r="F102"/>
  <c r="J102" s="1"/>
  <c r="F95"/>
  <c r="J95" s="1"/>
  <c r="F89"/>
  <c r="J89" s="1"/>
  <c r="F107"/>
  <c r="J107" s="1"/>
  <c r="F68" l="1"/>
  <c r="J68" s="1"/>
  <c r="F62" l="1"/>
  <c r="J62" s="1"/>
  <c r="F55"/>
  <c r="J55" s="1"/>
  <c r="J83"/>
  <c r="F8" l="1"/>
  <c r="J8" s="1"/>
  <c r="J43" l="1"/>
  <c r="F27" l="1"/>
  <c r="J27" s="1"/>
  <c r="F14" l="1"/>
  <c r="J14" s="1"/>
  <c r="J109" s="1"/>
  <c r="F20"/>
  <c r="J20" s="1"/>
  <c r="J110" l="1"/>
  <c r="J111" l="1"/>
</calcChain>
</file>

<file path=xl/sharedStrings.xml><?xml version="1.0" encoding="utf-8"?>
<sst xmlns="http://schemas.openxmlformats.org/spreadsheetml/2006/main" count="150" uniqueCount="76">
  <si>
    <t>1.</t>
  </si>
  <si>
    <t>kom</t>
  </si>
  <si>
    <t>a'</t>
  </si>
  <si>
    <t>EUR</t>
  </si>
  <si>
    <t>2.</t>
  </si>
  <si>
    <t>3.</t>
  </si>
  <si>
    <t>Ladičar 1/3 s kotačićima - siva boja (dim. 42x56 cm)</t>
  </si>
  <si>
    <t>NAMJEŠTAJ UKUPNO</t>
  </si>
  <si>
    <t>PDV 25%</t>
  </si>
  <si>
    <t>SVEUKUPNO</t>
  </si>
  <si>
    <t>Prilog 4</t>
  </si>
  <si>
    <t>4.</t>
  </si>
  <si>
    <t>6.</t>
  </si>
  <si>
    <t xml:space="preserve"> - previjalište, soba 2</t>
  </si>
  <si>
    <t xml:space="preserve"> - ordinacija br.1</t>
  </si>
  <si>
    <t>Ormar dim. 60x45x200h cm, s garderobnom vješalicom i policama, puna vrata s bravicom i ključem, siva boja</t>
  </si>
  <si>
    <r>
      <t xml:space="preserve">Ormar sa 2 police debljine 2.5 cm, ravnih i zaglađenih rubova s donje strane police montiran je izvlačni, metalni nosač vješalica, ormar se zatvara vratima koja su opremljena bravicom i ključem (1+1 kopija), svi rubovi abs </t>
    </r>
    <r>
      <rPr>
        <b/>
        <u/>
        <sz val="9"/>
        <color indexed="8"/>
        <rFont val="Calibri"/>
        <family val="2"/>
        <charset val="238"/>
        <scheme val="minor"/>
      </rPr>
      <t>boja: siva</t>
    </r>
    <r>
      <rPr>
        <sz val="9"/>
        <color indexed="8"/>
        <rFont val="Calibri"/>
        <family val="2"/>
        <charset val="238"/>
        <scheme val="minor"/>
      </rPr>
      <t>,  sve presvučeno melaminskom, nereflektirajućom folijom debljine 2 mm koja je periva, negoriva i čini zaštitu od oštećenja (ogrebotina i habanja). Obračun po komadu nabavljenog, dopremljenog i montiranog namještaja na projektom interijera predviđenoj poziciji.</t>
    </r>
  </si>
  <si>
    <t>5.</t>
  </si>
  <si>
    <t>kpl</t>
  </si>
  <si>
    <t xml:space="preserve">kom </t>
  </si>
  <si>
    <t>elementi su postavljeni na metalne nogice h10 cm</t>
  </si>
  <si>
    <t xml:space="preserve">kompl </t>
  </si>
  <si>
    <t>Podpultni hladnjak dim. (V+Š+D) 82x60x55 cm ±5% s pretincem za zamrzavanje</t>
  </si>
  <si>
    <t xml:space="preserve">Element dim. 230x60x85h cm  - </t>
  </si>
  <si>
    <r>
      <t xml:space="preserve">Radni daktilo stolac za djelatnike.  Tehničke karakteristike: materijal tkanina plave boje, kotači silikonski; regulacija visine sjedenja, te zasebno podešavanje nagiba sjedala i naslona koji se može prilagođavati nagibu tijela ili pričvrstiti u željenom položaju bez rukonaslona; dekorativna tkanina u boji po izboru - </t>
    </r>
    <r>
      <rPr>
        <b/>
        <u/>
        <sz val="9"/>
        <rFont val="Calibri"/>
        <family val="2"/>
        <charset val="238"/>
      </rPr>
      <t>plava boja</t>
    </r>
    <r>
      <rPr>
        <sz val="9"/>
        <rFont val="Calibri"/>
        <family val="2"/>
      </rPr>
      <t>. Obračun po komadu nabavljenog, dopremljenog i montiranog namještaja na projektom interijera predviđenoj poziciji.</t>
    </r>
  </si>
  <si>
    <t xml:space="preserve"> - ordinacija br. 1</t>
  </si>
  <si>
    <t xml:space="preserve"> - previjalište br. 2</t>
  </si>
  <si>
    <t>7.</t>
  </si>
  <si>
    <t xml:space="preserve">Stolac za pacijente:  eko koža plave boje, metalna kostrukcija, tapecirano  sjedalo i naslon </t>
  </si>
  <si>
    <r>
      <t xml:space="preserve">Metalna konstrukcija sa četiri noge, boja: aluminij, presvučeno epoxy prahom (zaštita od oštećenja) sjedalo i naslon tapecirani u dekorativnoj eko koži u </t>
    </r>
    <r>
      <rPr>
        <b/>
        <u/>
        <sz val="9"/>
        <color indexed="8"/>
        <rFont val="Calibri"/>
        <family val="2"/>
      </rPr>
      <t>plavoj</t>
    </r>
    <r>
      <rPr>
        <sz val="9"/>
        <color indexed="8"/>
        <rFont val="Calibri"/>
        <family val="2"/>
      </rPr>
      <t xml:space="preserve"> boji. Obračun po komadu nabavljenog, dopremljenog i montiranog namještaja na projektom interijera predviđenoj poziciji.</t>
    </r>
  </si>
  <si>
    <t>8.</t>
  </si>
  <si>
    <t>9.</t>
  </si>
  <si>
    <t>10.</t>
  </si>
  <si>
    <r>
      <t xml:space="preserve">Stolac za pacijenta - okrugli, kotači na peterokrakoj bazi mogućnost regulacije visine i okreta tapeciran u dekorativnoj tkanini ili eko koži u </t>
    </r>
    <r>
      <rPr>
        <b/>
        <u/>
        <sz val="9"/>
        <color indexed="8"/>
        <rFont val="Calibri"/>
        <family val="2"/>
      </rPr>
      <t>boji: plava.</t>
    </r>
    <r>
      <rPr>
        <sz val="9"/>
        <color indexed="8"/>
        <rFont val="Calibri"/>
        <family val="2"/>
      </rPr>
      <t xml:space="preserve"> Obračun po komadu nabavljenog, dopremljenog i montiranog namještaja na projektom interijera predviđenoj poziciji.</t>
    </r>
  </si>
  <si>
    <t>Stolac za pacijente okrugli:  eko koža plave boje, metalna kostrukcija, tapecirano  sjedalo sa kotačima</t>
  </si>
  <si>
    <t>Klub stol dim. 60x60 cm</t>
  </si>
  <si>
    <r>
      <t xml:space="preserve">Ploča stola je debljine 2.5 cm, ravnih i zaglađenih rubova noge stola su drveni paneli, također debljine 2.5 cm, noge stola međusobno povezuje poprečni panel koji dodatno osigurava stabilnost stola, svi rubovi abs, </t>
    </r>
    <r>
      <rPr>
        <b/>
        <u/>
        <sz val="9"/>
        <color indexed="8"/>
        <rFont val="Calibri"/>
        <family val="2"/>
        <charset val="238"/>
      </rPr>
      <t>boja: siva</t>
    </r>
    <r>
      <rPr>
        <sz val="9"/>
        <color indexed="8"/>
        <rFont val="Calibri"/>
        <family val="2"/>
        <charset val="238"/>
      </rPr>
      <t xml:space="preserve"> sve presvučeno melaminskom, nereflektirajućom folijom debljine 2 mm koja je periva,  negoriva i čini zaštitu od oštećenja (ogrebotina i habanja). Obračun po komadu nabavljenog, dopremljenog i montiranog namještaja na projektom interijera predviđenoj poziciji.</t>
    </r>
  </si>
  <si>
    <t>Ormar za instrumente i lijekove dim. 80x40x190h cm</t>
  </si>
  <si>
    <t>radna ploča dim. 230x60 cm s potrebnim priborom, kutna lajsna sa sitnim priborom komplet</t>
  </si>
  <si>
    <t xml:space="preserve">Radni stol dim. 160x165 cm (D - površina), s ladičarem 1/4 s desne strane - boja siva </t>
  </si>
  <si>
    <t>Radni stol dim. 145x80 cm (ravni) sa sa dodatnom radnom površinom dim. 70x60 cm - boja siva</t>
  </si>
  <si>
    <t>Ormar dim. 130x45x200h cm,  s garderobnom vješalicom i policama, puna vrata s bravicom i ključem, siva boja</t>
  </si>
  <si>
    <r>
      <t xml:space="preserve">Ormar je vertikalno podijeljen na dva dijela, od kojih jedan dio ima 4 police debljine 2.5 cm a drugi dio ima dvije police i garderobnu vješalicu. Ravnih i zaglađenih rubova s donje strane police montiran je izvlačni, metalni nosač vješalica, ormar se zatvara vratima koja su opremljena bravicom i ključem (1+1 kopija), svi rubovi abs </t>
    </r>
    <r>
      <rPr>
        <b/>
        <u/>
        <sz val="9"/>
        <color indexed="8"/>
        <rFont val="Calibri"/>
        <family val="2"/>
      </rPr>
      <t>boja: siva</t>
    </r>
    <r>
      <rPr>
        <sz val="9"/>
        <color indexed="8"/>
        <rFont val="Calibri"/>
        <family val="2"/>
      </rPr>
      <t>,  sve presvučeno melaminskom, nereflektirajućom folijom debljine 2 mm koja je periva, negoriva i čini zaštitu od oštećenja (ogrebotina i habanja). Obračun po komadu nabavljenog, dopremljenog i montiranog namještaja na projektom interijera predviđenoj poziciji.</t>
    </r>
  </si>
  <si>
    <t>Radni daktilo stolac za djelatnike</t>
  </si>
  <si>
    <t>element dim. 90x60x85h cm sa koritom na lijevoj strani - jednostruko INOX dim. 40x40 cm s ocjeđivačem, dole 1 polica i puna vrata</t>
  </si>
  <si>
    <t xml:space="preserve">element dim. 60x60x85h cm za smještaj podpultnog hladnjaka, vrata (otvaraju se na desnu stranu) </t>
  </si>
  <si>
    <t>element dim. 80x60x85h cm sa jednom policom i dvoja vrata</t>
  </si>
  <si>
    <t xml:space="preserve">gornji elementi dim. 90x35x85h cm, polica, vrata </t>
  </si>
  <si>
    <t xml:space="preserve">gornji elementi dim. 60x35x85h cm, polica, vrata </t>
  </si>
  <si>
    <t>Zidna vješalica izrađena na dekorativnom panelu dim. 60x40x1.8h cm, svi rubovi abs,  boja: siva sve presvučeno melaminskom,  rereflektirajućom folijom debljine 2 mm koja je periva, negoriva i čini zaštitu od oštećenja (ogrebotina i habanja) na panelu je postavljeno 4 držača odjeće s većim i manjim kukicama boja: aluminij, presvučeno epoxy prahom (zaštita od oštećenja). Obračun po komadu nabavljenog, dopremljenog i montiranog namještaja na projektom interijera predviđenoj poziciji.</t>
  </si>
  <si>
    <t xml:space="preserve"> - čekaonica  br. 3</t>
  </si>
  <si>
    <t xml:space="preserve"> - ordinacija  br. 1</t>
  </si>
  <si>
    <t>Zidna vješalica izrađena na dekorativnom panelu dim. 40x40x1.8h cm, svi rubovi abs,  boja: siva sve presvučeno melaminskom,  rereflektirajućom folijom debljine 2 mm koja je periva, negoriva i čini zaštitu od oštećenja (ogrebotina i habanja) na panelu je postavljeno 4 držača odjeće s većim i manjim kukicama boja: aluminij, presvučeno epoxy prahom (zaštita od oštećenja). Obračun po komadu nabavljenog, dopremljenog i montiranog namještaja na projektom interijera predviđenoj poziciji.</t>
  </si>
  <si>
    <t>Zidna vješalica dim. 60x40x1,8 cm</t>
  </si>
  <si>
    <t>Zidna vješalica dim. 40x40x1.8h cm</t>
  </si>
  <si>
    <t>Stolac za čekaonicu - dvosjed</t>
  </si>
  <si>
    <t>Stolac za čekaonicu dvosjed, metalna konstrukcija boja: aluminij presvučena epoxy prahom (zaštita od  oštećenja), sjedalo i naslon PVC u plavoj boji. Obračun po komadu nabavljenog, dopremljenog i montiranog namještaja na projektom interijera predviđenoj poziciji.</t>
  </si>
  <si>
    <t>11.</t>
  </si>
  <si>
    <t>12.</t>
  </si>
  <si>
    <t>Ormar dim. 90x45x200h cm, bez vrata, siva boja</t>
  </si>
  <si>
    <t>Ormar sa 4 police debljine 2.5 cm, ravnih i zaglađenih rubova. Rubovi završno obrađeni ABS trakom,  boja: siva,  sve presvučeno melaminskom, nereflektirajućom folijom debljine 2 mm koja je periva, negoriva i čini zaštitu od oštećenja (ogrebotina i habanja). Obračun po komadu nabavljenog, dopremljenog i montiranog namještaja na projektom interijera predviđenoj poziciji.</t>
  </si>
  <si>
    <t>13.</t>
  </si>
  <si>
    <t>14.</t>
  </si>
  <si>
    <t>15.</t>
  </si>
  <si>
    <r>
      <t xml:space="preserve">Stol je u obliku slova L s ladičarem s tri ladice na </t>
    </r>
    <r>
      <rPr>
        <b/>
        <u/>
        <sz val="9"/>
        <color indexed="8"/>
        <rFont val="Calibri"/>
        <family val="2"/>
        <charset val="238"/>
      </rPr>
      <t xml:space="preserve">desnoj </t>
    </r>
    <r>
      <rPr>
        <b/>
        <u/>
        <sz val="9"/>
        <color indexed="8"/>
        <rFont val="Calibri"/>
        <family val="2"/>
      </rPr>
      <t>strani</t>
    </r>
    <r>
      <rPr>
        <sz val="9"/>
        <color indexed="8"/>
        <rFont val="Calibri"/>
        <family val="2"/>
      </rPr>
      <t xml:space="preserve"> . Radna ploča stola je debljine 2.5 cm, ravnih i zaglađenih rubova, noge stola su drveni paneli također debljine 2.5 cm, noge stola međusobno povezuje poprečni panel koji dodatno osigurava stabilnost stola, u sklopu stola je ladičar sa tri ladice, sve su ladice jednake veličine vodilice su  metalne i imaju graničnik koji onemogućava izvlačenje u cijelosti, centralna bravica omogućava istodobno zaključavanje svih ladica. Svi rubovi su abs,  </t>
    </r>
    <r>
      <rPr>
        <b/>
        <u/>
        <sz val="9"/>
        <color indexed="8"/>
        <rFont val="Calibri"/>
        <family val="2"/>
      </rPr>
      <t>boja: siva</t>
    </r>
    <r>
      <rPr>
        <sz val="9"/>
        <color indexed="8"/>
        <rFont val="Calibri"/>
        <family val="2"/>
      </rPr>
      <t xml:space="preserve"> sve  presvučeno melaminskom, nereflektirajućom folijom debljine 2 mm koja je periva, negoriva i čini zaštitu od oštećenja (ogrebotina i habanja). Obračun po komadu nabavljenog, dopremljenog i montiranog namještaja na projektom interijera predviđenoj poziciji.  </t>
    </r>
  </si>
  <si>
    <t xml:space="preserve">Ladičar s tri ladice sve su ladice jednake veličine vodilice su metalne i imaju graničnik koji onemogućava izvlačenje u cijelosti centralna bravica omogućava istodobno zaključavanje svih ladica ladičar je na kotačima pa se, prema potrebi, može pomicati, svi rubovi abs, boja: siva, sve presvučeno melaminskom, nereflektirajućom folijom debljine 2 mm koja je periva, negoriva i čini zaštitu od oštećenja (ogrebotina i habanja).  Obračun po komadu nabavljenog, dopremljenog i montiranog namještaja na projektom interijera predviđenoj poziciji.  </t>
  </si>
  <si>
    <t xml:space="preserve">Dvokrilini drveni ormar na metalnim nogama. Izrada od iverala debljine 1,8 cm. Rubovi završno obrađeni ABS trakom,  boja: siva,  sve presvučeno melaminskom, nereflektirajućom folijom debljine 2 mm koja je periva, negoriva i čini zaštitu od oštećenja (ogrebotina i habanja). Gornji dio ormara sa staklenim vratima, bravicom s ključem i tri police podesive po visini. Donji dio (1/3) ormara s drvenim vratima, bravicom s ključem i dvije police podesive po veličini. Obračun po komadu nabavljenog, dopremljenog i montiranog namještaja na projektom interijera predviđenoj poziciji.  
</t>
  </si>
  <si>
    <t xml:space="preserve">boja: svijetlo siva, Obračun po komadu nabavljenog, dopremljenog i montiranog namještaja na projektom interijera predviđenoj poziciji.  </t>
  </si>
  <si>
    <t xml:space="preserve">Donji  elementi se sastoje od: </t>
  </si>
  <si>
    <t>Gornji elementi se sastoje od:</t>
  </si>
  <si>
    <t>Kastav, Šporova jama 1-ginekologija</t>
  </si>
  <si>
    <t xml:space="preserve">TROŠKOVNIK - namještaj </t>
  </si>
  <si>
    <r>
      <t>Stol je ravan. Radna ploča stola je debljine 2.5 cm, ravnih i zaglađenih rubova, noge stola su drveni paneli također debljine 2.5 cm, noge stola međusobno povezuje poprečni panel koji dodatno osigurava stabilnost stola. Na lijevoj strani pod kutem od 90</t>
    </r>
    <r>
      <rPr>
        <sz val="9"/>
        <color indexed="8"/>
        <rFont val="Calibri"/>
        <family val="2"/>
        <charset val="238"/>
      </rPr>
      <t>°</t>
    </r>
    <r>
      <rPr>
        <sz val="10.8"/>
        <color indexed="8"/>
        <rFont val="Calibri"/>
        <family val="2"/>
      </rPr>
      <t xml:space="preserve"> </t>
    </r>
    <r>
      <rPr>
        <sz val="9"/>
        <color indexed="8"/>
        <rFont val="Calibri"/>
        <family val="2"/>
      </rPr>
      <t xml:space="preserve"> postavlja se dodatna radna površina za smještaj printera. Svi rubovi su abs,  </t>
    </r>
    <r>
      <rPr>
        <b/>
        <u/>
        <sz val="9"/>
        <color indexed="8"/>
        <rFont val="Calibri"/>
        <family val="2"/>
      </rPr>
      <t>boja: siva</t>
    </r>
    <r>
      <rPr>
        <sz val="9"/>
        <color indexed="8"/>
        <rFont val="Calibri"/>
        <family val="2"/>
      </rPr>
      <t xml:space="preserve"> sve  presvučeno melaminskom, nereflektirajućom folijom debljine 2 mm koja je periva, negoriva i čini zaštitu od oštećenja (ogrebotina i habanja). Obračun po komadu nabavljenog, dopremljenog i montiranog namještaja na projektom interijera predviđenoj poziciji.  </t>
    </r>
  </si>
  <si>
    <t>Ormar dim. 90x45x200h cm,  s garderobnom vješalicom i policama, puna vrata s bravicom i ključem, siva boja</t>
  </si>
  <si>
    <r>
      <t xml:space="preserve">Ormar sa 2 police debljine 2.5 cm, ravnih i zaglađenih rubova s donje strane police montiran je izvlačni, metalni nosač vješalica, ormar se zatvara vratima koja su opremljena bravicom i ključem (1+1 kopija), svi rubovi abs </t>
    </r>
    <r>
      <rPr>
        <b/>
        <u/>
        <sz val="9"/>
        <color indexed="8"/>
        <rFont val="Calibri"/>
        <family val="2"/>
      </rPr>
      <t>boja: siva</t>
    </r>
    <r>
      <rPr>
        <sz val="9"/>
        <color indexed="8"/>
        <rFont val="Calibri"/>
        <family val="2"/>
      </rPr>
      <t>,  sve presvučeno melaminskom, nereflektirajućom folijom debljine 2 mm koja je periva, negoriva i čini zaštitu od oštećenja (ogrebotina i habanja). Obračun po komadu nabavljenog, dopremljenog i montiranog namještaja na projektom interijera predviđenoj poziciji.</t>
    </r>
  </si>
  <si>
    <t>16.</t>
  </si>
</sst>
</file>

<file path=xl/styles.xml><?xml version="1.0" encoding="utf-8"?>
<styleSheet xmlns="http://schemas.openxmlformats.org/spreadsheetml/2006/main"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name val="Calibri"/>
      <family val="2"/>
    </font>
    <font>
      <sz val="7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8"/>
      <name val="Calibri"/>
      <family val="2"/>
    </font>
    <font>
      <b/>
      <sz val="7"/>
      <name val="Calibri"/>
      <family val="2"/>
    </font>
    <font>
      <sz val="9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u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7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9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u/>
      <sz val="9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.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justify" vertical="top"/>
    </xf>
    <xf numFmtId="0" fontId="3" fillId="0" borderId="0" xfId="2" applyFont="1" applyAlignment="1">
      <alignment horizontal="justify"/>
    </xf>
    <xf numFmtId="4" fontId="3" fillId="0" borderId="0" xfId="2" applyNumberFormat="1" applyFont="1" applyAlignment="1">
      <alignment horizontal="justify"/>
    </xf>
    <xf numFmtId="4" fontId="2" fillId="0" borderId="0" xfId="2" applyNumberFormat="1" applyFont="1"/>
    <xf numFmtId="4" fontId="4" fillId="0" borderId="0" xfId="2" applyNumberFormat="1" applyFont="1"/>
    <xf numFmtId="0" fontId="4" fillId="0" borderId="0" xfId="2" applyFont="1" applyAlignment="1">
      <alignment horizontal="right"/>
    </xf>
    <xf numFmtId="4" fontId="2" fillId="0" borderId="0" xfId="2" applyNumberFormat="1" applyFont="1" applyAlignment="1">
      <alignment horizontal="right"/>
    </xf>
    <xf numFmtId="0" fontId="2" fillId="0" borderId="0" xfId="2" applyFont="1"/>
    <xf numFmtId="0" fontId="2" fillId="0" borderId="0" xfId="2" applyFont="1" applyAlignment="1">
      <alignment horizontal="center" vertical="top"/>
    </xf>
    <xf numFmtId="0" fontId="3" fillId="0" borderId="0" xfId="2" applyFont="1"/>
    <xf numFmtId="4" fontId="3" fillId="0" borderId="0" xfId="2" applyNumberFormat="1" applyFont="1"/>
    <xf numFmtId="0" fontId="5" fillId="0" borderId="0" xfId="2" applyFont="1" applyAlignment="1">
      <alignment horizontal="justify" vertical="top" wrapText="1"/>
    </xf>
    <xf numFmtId="0" fontId="3" fillId="0" borderId="0" xfId="2" applyFont="1" applyAlignment="1">
      <alignment horizontal="justify" wrapText="1"/>
    </xf>
    <xf numFmtId="4" fontId="3" fillId="0" borderId="0" xfId="2" applyNumberFormat="1" applyFont="1" applyAlignment="1">
      <alignment horizontal="justify" wrapText="1"/>
    </xf>
    <xf numFmtId="0" fontId="2" fillId="0" borderId="0" xfId="2" applyFont="1" applyAlignment="1">
      <alignment horizontal="center" vertical="center" wrapText="1"/>
    </xf>
    <xf numFmtId="4" fontId="2" fillId="0" borderId="0" xfId="2" applyNumberFormat="1" applyFont="1" applyAlignment="1">
      <alignment horizontal="right" wrapText="1"/>
    </xf>
    <xf numFmtId="0" fontId="2" fillId="0" borderId="0" xfId="2" applyFont="1" applyAlignment="1">
      <alignment horizontal="center" wrapText="1"/>
    </xf>
    <xf numFmtId="4" fontId="4" fillId="0" borderId="0" xfId="2" applyNumberFormat="1" applyFont="1" applyAlignment="1">
      <alignment horizontal="right" wrapText="1"/>
    </xf>
    <xf numFmtId="0" fontId="2" fillId="0" borderId="0" xfId="2" applyFont="1" applyAlignment="1">
      <alignment horizontal="justify" vertical="top" wrapText="1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horizontal="justify" vertical="top"/>
    </xf>
    <xf numFmtId="0" fontId="2" fillId="0" borderId="0" xfId="2" applyFont="1" applyAlignment="1">
      <alignment horizontal="left" vertical="center" wrapText="1" indent="1"/>
    </xf>
    <xf numFmtId="4" fontId="2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right" wrapText="1"/>
    </xf>
    <xf numFmtId="4" fontId="4" fillId="0" borderId="0" xfId="1" applyNumberFormat="1" applyFont="1" applyAlignment="1">
      <alignment horizontal="right" wrapText="1"/>
    </xf>
    <xf numFmtId="4" fontId="2" fillId="0" borderId="0" xfId="1" applyNumberFormat="1" applyFont="1"/>
    <xf numFmtId="0" fontId="6" fillId="0" borderId="0" xfId="2" applyFont="1" applyAlignment="1">
      <alignment horizontal="left" vertical="center" indent="5"/>
    </xf>
    <xf numFmtId="0" fontId="9" fillId="0" borderId="0" xfId="2" applyFont="1" applyAlignment="1">
      <alignment horizontal="justify" wrapText="1"/>
    </xf>
    <xf numFmtId="0" fontId="2" fillId="0" borderId="1" xfId="2" applyFont="1" applyBorder="1" applyAlignment="1">
      <alignment horizontal="center" vertical="top"/>
    </xf>
    <xf numFmtId="0" fontId="2" fillId="0" borderId="1" xfId="2" applyFont="1" applyBorder="1" applyAlignment="1">
      <alignment vertical="top"/>
    </xf>
    <xf numFmtId="0" fontId="3" fillId="0" borderId="1" xfId="2" applyFont="1" applyBorder="1" applyAlignment="1">
      <alignment horizontal="justify"/>
    </xf>
    <xf numFmtId="4" fontId="3" fillId="0" borderId="1" xfId="2" applyNumberFormat="1" applyFont="1" applyBorder="1"/>
    <xf numFmtId="0" fontId="2" fillId="0" borderId="1" xfId="2" applyFont="1" applyBorder="1" applyAlignment="1">
      <alignment horizontal="center" wrapText="1"/>
    </xf>
    <xf numFmtId="4" fontId="2" fillId="0" borderId="1" xfId="1" applyNumberFormat="1" applyFont="1" applyBorder="1" applyAlignment="1">
      <alignment horizontal="right" wrapText="1"/>
    </xf>
    <xf numFmtId="0" fontId="2" fillId="0" borderId="1" xfId="1" applyFont="1" applyBorder="1" applyAlignment="1">
      <alignment horizontal="right" wrapText="1"/>
    </xf>
    <xf numFmtId="4" fontId="4" fillId="0" borderId="1" xfId="1" applyNumberFormat="1" applyFont="1" applyBorder="1" applyAlignment="1">
      <alignment horizontal="right" wrapText="1"/>
    </xf>
    <xf numFmtId="4" fontId="2" fillId="0" borderId="1" xfId="1" applyNumberFormat="1" applyFont="1" applyBorder="1"/>
    <xf numFmtId="0" fontId="2" fillId="0" borderId="0" xfId="2" applyFont="1" applyAlignment="1">
      <alignment vertical="top"/>
    </xf>
    <xf numFmtId="0" fontId="6" fillId="0" borderId="0" xfId="2" applyFont="1" applyAlignment="1">
      <alignment horizontal="left"/>
    </xf>
    <xf numFmtId="0" fontId="4" fillId="0" borderId="2" xfId="2" applyFont="1" applyBorder="1" applyAlignment="1">
      <alignment horizontal="center"/>
    </xf>
    <xf numFmtId="0" fontId="4" fillId="0" borderId="2" xfId="2" applyFont="1" applyBorder="1" applyAlignment="1">
      <alignment horizontal="justify"/>
    </xf>
    <xf numFmtId="0" fontId="3" fillId="0" borderId="2" xfId="2" applyFont="1" applyBorder="1"/>
    <xf numFmtId="4" fontId="3" fillId="0" borderId="2" xfId="2" applyNumberFormat="1" applyFont="1" applyBorder="1"/>
    <xf numFmtId="0" fontId="2" fillId="0" borderId="2" xfId="2" applyFont="1" applyBorder="1" applyAlignment="1">
      <alignment horizontal="center"/>
    </xf>
    <xf numFmtId="4" fontId="2" fillId="0" borderId="2" xfId="2" applyNumberFormat="1" applyFont="1" applyBorder="1"/>
    <xf numFmtId="4" fontId="4" fillId="0" borderId="2" xfId="2" applyNumberFormat="1" applyFont="1" applyBorder="1"/>
    <xf numFmtId="0" fontId="4" fillId="0" borderId="2" xfId="2" applyFont="1" applyBorder="1" applyAlignment="1">
      <alignment horizontal="right"/>
    </xf>
    <xf numFmtId="4" fontId="4" fillId="0" borderId="2" xfId="2" applyNumberFormat="1" applyFont="1" applyBorder="1" applyAlignment="1">
      <alignment horizontal="right"/>
    </xf>
    <xf numFmtId="0" fontId="4" fillId="0" borderId="2" xfId="2" applyFont="1" applyBorder="1"/>
    <xf numFmtId="0" fontId="10" fillId="0" borderId="2" xfId="2" applyFont="1" applyBorder="1" applyAlignment="1">
      <alignment horizontal="justify"/>
    </xf>
    <xf numFmtId="4" fontId="10" fillId="0" borderId="2" xfId="2" applyNumberFormat="1" applyFont="1" applyBorder="1"/>
    <xf numFmtId="0" fontId="4" fillId="0" borderId="2" xfId="2" applyFont="1" applyBorder="1" applyAlignment="1">
      <alignment horizontal="center" wrapText="1"/>
    </xf>
    <xf numFmtId="4" fontId="4" fillId="0" borderId="2" xfId="1" applyNumberFormat="1" applyFont="1" applyBorder="1" applyAlignment="1">
      <alignment horizontal="right" wrapText="1"/>
    </xf>
    <xf numFmtId="0" fontId="4" fillId="0" borderId="2" xfId="1" applyFont="1" applyBorder="1" applyAlignment="1">
      <alignment horizontal="right" wrapText="1"/>
    </xf>
    <xf numFmtId="4" fontId="4" fillId="0" borderId="2" xfId="1" applyNumberFormat="1" applyFont="1" applyBorder="1"/>
    <xf numFmtId="0" fontId="4" fillId="0" borderId="0" xfId="2" applyFont="1"/>
    <xf numFmtId="0" fontId="5" fillId="0" borderId="0" xfId="2" applyFont="1" applyAlignment="1">
      <alignment horizontal="left"/>
    </xf>
    <xf numFmtId="0" fontId="2" fillId="0" borderId="0" xfId="2" applyFont="1" applyBorder="1" applyAlignment="1">
      <alignment horizontal="center" vertical="top"/>
    </xf>
    <xf numFmtId="0" fontId="2" fillId="0" borderId="0" xfId="2" applyFont="1" applyBorder="1" applyAlignment="1">
      <alignment vertical="top"/>
    </xf>
    <xf numFmtId="0" fontId="3" fillId="0" borderId="0" xfId="2" applyFont="1" applyBorder="1" applyAlignment="1">
      <alignment horizontal="justify"/>
    </xf>
    <xf numFmtId="4" fontId="3" fillId="0" borderId="0" xfId="2" applyNumberFormat="1" applyFont="1" applyBorder="1"/>
    <xf numFmtId="0" fontId="2" fillId="0" borderId="0" xfId="2" applyFont="1" applyBorder="1" applyAlignment="1">
      <alignment horizontal="center" wrapText="1"/>
    </xf>
    <xf numFmtId="4" fontId="2" fillId="0" borderId="0" xfId="1" applyNumberFormat="1" applyFont="1" applyBorder="1" applyAlignment="1">
      <alignment horizontal="right" wrapText="1"/>
    </xf>
    <xf numFmtId="0" fontId="2" fillId="0" borderId="0" xfId="1" applyFont="1" applyBorder="1" applyAlignment="1">
      <alignment horizontal="right" wrapText="1"/>
    </xf>
    <xf numFmtId="4" fontId="4" fillId="0" borderId="0" xfId="1" applyNumberFormat="1" applyFont="1" applyBorder="1" applyAlignment="1">
      <alignment horizontal="right" wrapText="1"/>
    </xf>
    <xf numFmtId="4" fontId="2" fillId="0" borderId="0" xfId="1" applyNumberFormat="1" applyFont="1" applyBorder="1"/>
    <xf numFmtId="0" fontId="11" fillId="0" borderId="0" xfId="2" applyFont="1" applyAlignment="1">
      <alignment horizontal="justify" vertical="top" wrapText="1"/>
    </xf>
    <xf numFmtId="0" fontId="3" fillId="0" borderId="0" xfId="2" applyFont="1" applyAlignment="1">
      <alignment horizontal="justify"/>
    </xf>
    <xf numFmtId="0" fontId="2" fillId="0" borderId="0" xfId="2" applyFont="1"/>
    <xf numFmtId="0" fontId="2" fillId="0" borderId="0" xfId="2" applyFont="1" applyAlignment="1">
      <alignment horizontal="center" vertical="top"/>
    </xf>
    <xf numFmtId="4" fontId="3" fillId="0" borderId="0" xfId="2" applyNumberFormat="1" applyFont="1"/>
    <xf numFmtId="0" fontId="3" fillId="0" borderId="0" xfId="2" applyFont="1" applyAlignment="1">
      <alignment horizontal="justify" wrapText="1"/>
    </xf>
    <xf numFmtId="0" fontId="2" fillId="0" borderId="0" xfId="2" applyFont="1" applyAlignment="1">
      <alignment horizontal="center" wrapText="1"/>
    </xf>
    <xf numFmtId="0" fontId="2" fillId="0" borderId="0" xfId="2" applyFont="1" applyAlignment="1">
      <alignment horizontal="justify" vertical="top" wrapText="1"/>
    </xf>
    <xf numFmtId="4" fontId="2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right" wrapText="1"/>
    </xf>
    <xf numFmtId="4" fontId="4" fillId="0" borderId="0" xfId="1" applyNumberFormat="1" applyFont="1" applyAlignment="1">
      <alignment horizontal="right" wrapText="1"/>
    </xf>
    <xf numFmtId="4" fontId="2" fillId="0" borderId="0" xfId="1" applyNumberFormat="1" applyFont="1"/>
    <xf numFmtId="0" fontId="6" fillId="0" borderId="0" xfId="2" applyFont="1" applyAlignment="1">
      <alignment horizontal="left" vertical="center" indent="5"/>
    </xf>
    <xf numFmtId="0" fontId="7" fillId="0" borderId="0" xfId="2" applyFont="1" applyAlignment="1">
      <alignment horizontal="justify" vertical="top" wrapText="1"/>
    </xf>
    <xf numFmtId="0" fontId="2" fillId="0" borderId="1" xfId="2" applyFont="1" applyBorder="1" applyAlignment="1">
      <alignment horizontal="center" vertical="top"/>
    </xf>
    <xf numFmtId="0" fontId="2" fillId="0" borderId="1" xfId="2" applyFont="1" applyBorder="1" applyAlignment="1">
      <alignment vertical="top"/>
    </xf>
    <xf numFmtId="0" fontId="3" fillId="0" borderId="1" xfId="2" applyFont="1" applyBorder="1" applyAlignment="1">
      <alignment horizontal="justify"/>
    </xf>
    <xf numFmtId="4" fontId="3" fillId="0" borderId="1" xfId="2" applyNumberFormat="1" applyFont="1" applyBorder="1"/>
    <xf numFmtId="0" fontId="2" fillId="0" borderId="1" xfId="2" applyFont="1" applyBorder="1" applyAlignment="1">
      <alignment horizontal="center" wrapText="1"/>
    </xf>
    <xf numFmtId="4" fontId="2" fillId="0" borderId="1" xfId="1" applyNumberFormat="1" applyFont="1" applyBorder="1" applyAlignment="1">
      <alignment horizontal="right" wrapText="1"/>
    </xf>
    <xf numFmtId="0" fontId="2" fillId="0" borderId="1" xfId="1" applyFont="1" applyBorder="1" applyAlignment="1">
      <alignment horizontal="right" wrapText="1"/>
    </xf>
    <xf numFmtId="4" fontId="4" fillId="0" borderId="1" xfId="1" applyNumberFormat="1" applyFont="1" applyBorder="1" applyAlignment="1">
      <alignment horizontal="right" wrapText="1"/>
    </xf>
    <xf numFmtId="4" fontId="2" fillId="0" borderId="1" xfId="1" applyNumberFormat="1" applyFont="1" applyBorder="1"/>
    <xf numFmtId="49" fontId="9" fillId="0" borderId="0" xfId="2" applyNumberFormat="1" applyFont="1" applyAlignment="1">
      <alignment horizontal="justify" wrapText="1"/>
    </xf>
    <xf numFmtId="0" fontId="12" fillId="0" borderId="0" xfId="2" applyFont="1" applyAlignment="1">
      <alignment horizontal="center" vertical="top"/>
    </xf>
    <xf numFmtId="0" fontId="13" fillId="0" borderId="0" xfId="2" applyFont="1" applyAlignment="1">
      <alignment horizontal="justify" vertical="top" wrapText="1"/>
    </xf>
    <xf numFmtId="0" fontId="12" fillId="0" borderId="0" xfId="2" applyFont="1" applyAlignment="1">
      <alignment horizontal="justify"/>
    </xf>
    <xf numFmtId="4" fontId="12" fillId="0" borderId="0" xfId="2" applyNumberFormat="1" applyFont="1"/>
    <xf numFmtId="0" fontId="12" fillId="0" borderId="0" xfId="2" applyFont="1" applyAlignment="1">
      <alignment horizontal="center" wrapText="1"/>
    </xf>
    <xf numFmtId="4" fontId="12" fillId="0" borderId="0" xfId="1" applyNumberFormat="1" applyFont="1" applyAlignment="1">
      <alignment horizontal="right" wrapText="1"/>
    </xf>
    <xf numFmtId="0" fontId="12" fillId="0" borderId="0" xfId="1" applyFont="1" applyAlignment="1">
      <alignment horizontal="right" wrapText="1"/>
    </xf>
    <xf numFmtId="4" fontId="15" fillId="0" borderId="0" xfId="1" applyNumberFormat="1" applyFont="1" applyAlignment="1">
      <alignment horizontal="right" wrapText="1"/>
    </xf>
    <xf numFmtId="4" fontId="12" fillId="0" borderId="0" xfId="1" applyNumberFormat="1" applyFont="1"/>
    <xf numFmtId="0" fontId="12" fillId="0" borderId="0" xfId="2" applyFont="1"/>
    <xf numFmtId="0" fontId="12" fillId="0" borderId="0" xfId="2" applyFont="1" applyAlignment="1">
      <alignment horizontal="left" vertical="center" indent="5"/>
    </xf>
    <xf numFmtId="0" fontId="16" fillId="0" borderId="0" xfId="2" applyFont="1" applyAlignment="1">
      <alignment horizontal="center" vertical="top"/>
    </xf>
    <xf numFmtId="0" fontId="16" fillId="0" borderId="0" xfId="2" applyFont="1" applyAlignment="1">
      <alignment horizontal="center" wrapText="1"/>
    </xf>
    <xf numFmtId="4" fontId="16" fillId="0" borderId="0" xfId="1" applyNumberFormat="1" applyFont="1" applyAlignment="1">
      <alignment horizontal="right" wrapText="1"/>
    </xf>
    <xf numFmtId="0" fontId="16" fillId="0" borderId="0" xfId="1" applyFont="1" applyAlignment="1">
      <alignment horizontal="right" wrapText="1"/>
    </xf>
    <xf numFmtId="4" fontId="17" fillId="0" borderId="0" xfId="1" applyNumberFormat="1" applyFont="1" applyAlignment="1">
      <alignment horizontal="right" wrapText="1"/>
    </xf>
    <xf numFmtId="4" fontId="16" fillId="0" borderId="0" xfId="1" applyNumberFormat="1" applyFont="1"/>
    <xf numFmtId="0" fontId="16" fillId="0" borderId="0" xfId="2" applyFont="1"/>
    <xf numFmtId="0" fontId="16" fillId="0" borderId="0" xfId="2" applyFont="1" applyAlignment="1">
      <alignment horizontal="justify" vertical="top" wrapText="1"/>
    </xf>
    <xf numFmtId="0" fontId="18" fillId="0" borderId="0" xfId="2" applyFont="1" applyAlignment="1">
      <alignment horizontal="left"/>
    </xf>
    <xf numFmtId="4" fontId="18" fillId="0" borderId="0" xfId="2" applyNumberFormat="1" applyFont="1" applyAlignment="1">
      <alignment horizontal="left"/>
    </xf>
    <xf numFmtId="0" fontId="19" fillId="0" borderId="0" xfId="2" applyFont="1" applyAlignment="1" applyProtection="1">
      <alignment horizontal="right"/>
      <protection locked="0"/>
    </xf>
    <xf numFmtId="0" fontId="16" fillId="0" borderId="1" xfId="2" applyFont="1" applyBorder="1" applyAlignment="1">
      <alignment horizontal="center" vertical="top"/>
    </xf>
    <xf numFmtId="0" fontId="16" fillId="0" borderId="1" xfId="2" applyFont="1" applyBorder="1" applyAlignment="1">
      <alignment vertical="top"/>
    </xf>
    <xf numFmtId="0" fontId="16" fillId="0" borderId="1" xfId="2" applyFont="1" applyBorder="1" applyAlignment="1">
      <alignment horizontal="center" wrapText="1"/>
    </xf>
    <xf numFmtId="4" fontId="16" fillId="0" borderId="1" xfId="1" applyNumberFormat="1" applyFont="1" applyBorder="1" applyAlignment="1">
      <alignment horizontal="right" wrapText="1"/>
    </xf>
    <xf numFmtId="0" fontId="16" fillId="0" borderId="1" xfId="1" applyFont="1" applyBorder="1" applyAlignment="1">
      <alignment horizontal="right" wrapText="1"/>
    </xf>
    <xf numFmtId="4" fontId="17" fillId="0" borderId="1" xfId="1" applyNumberFormat="1" applyFont="1" applyBorder="1" applyAlignment="1">
      <alignment horizontal="right" wrapText="1"/>
    </xf>
    <xf numFmtId="4" fontId="16" fillId="0" borderId="1" xfId="1" applyNumberFormat="1" applyFont="1" applyBorder="1"/>
    <xf numFmtId="0" fontId="16" fillId="0" borderId="0" xfId="2" applyFont="1" applyAlignment="1">
      <alignment horizontal="justify"/>
    </xf>
    <xf numFmtId="4" fontId="16" fillId="0" borderId="0" xfId="2" applyNumberFormat="1" applyFont="1"/>
    <xf numFmtId="0" fontId="16" fillId="0" borderId="0" xfId="2" applyFont="1" applyAlignment="1">
      <alignment horizontal="left" vertical="center" indent="5"/>
    </xf>
    <xf numFmtId="0" fontId="19" fillId="0" borderId="0" xfId="2" applyFont="1" applyAlignment="1">
      <alignment horizontal="center"/>
    </xf>
    <xf numFmtId="0" fontId="19" fillId="0" borderId="0" xfId="2" applyFont="1" applyAlignment="1">
      <alignment vertical="top" wrapText="1"/>
    </xf>
    <xf numFmtId="4" fontId="19" fillId="0" borderId="0" xfId="2" applyNumberFormat="1" applyFont="1"/>
    <xf numFmtId="0" fontId="19" fillId="0" borderId="0" xfId="2" applyFont="1" applyAlignment="1">
      <alignment horizontal="right"/>
    </xf>
    <xf numFmtId="4" fontId="19" fillId="0" borderId="0" xfId="2" applyNumberFormat="1" applyFont="1" applyAlignment="1">
      <alignment horizontal="right"/>
    </xf>
    <xf numFmtId="0" fontId="19" fillId="0" borderId="0" xfId="2" applyFont="1"/>
    <xf numFmtId="0" fontId="19" fillId="0" borderId="0" xfId="2" applyFont="1" applyAlignment="1">
      <alignment wrapText="1"/>
    </xf>
    <xf numFmtId="4" fontId="19" fillId="0" borderId="0" xfId="2" applyNumberFormat="1" applyFont="1" applyProtection="1">
      <protection locked="0"/>
    </xf>
    <xf numFmtId="0" fontId="16" fillId="0" borderId="1" xfId="2" applyFont="1" applyBorder="1" applyAlignment="1">
      <alignment horizontal="justify"/>
    </xf>
    <xf numFmtId="4" fontId="16" fillId="0" borderId="1" xfId="2" applyNumberFormat="1" applyFont="1" applyBorder="1"/>
    <xf numFmtId="0" fontId="0" fillId="0" borderId="0" xfId="0"/>
    <xf numFmtId="0" fontId="3" fillId="0" borderId="0" xfId="2" applyFont="1" applyAlignment="1">
      <alignment horizontal="justify"/>
    </xf>
    <xf numFmtId="0" fontId="2" fillId="0" borderId="0" xfId="2" applyFont="1"/>
    <xf numFmtId="0" fontId="2" fillId="0" borderId="0" xfId="2" applyFont="1" applyAlignment="1">
      <alignment horizontal="center" vertical="top"/>
    </xf>
    <xf numFmtId="4" fontId="3" fillId="0" borderId="0" xfId="2" applyNumberFormat="1" applyFont="1"/>
    <xf numFmtId="0" fontId="3" fillId="0" borderId="0" xfId="2" applyFont="1" applyAlignment="1">
      <alignment horizontal="justify" wrapText="1"/>
    </xf>
    <xf numFmtId="0" fontId="2" fillId="0" borderId="0" xfId="2" applyFont="1" applyAlignment="1">
      <alignment horizontal="center" wrapText="1"/>
    </xf>
    <xf numFmtId="0" fontId="2" fillId="0" borderId="0" xfId="2" applyFont="1" applyAlignment="1">
      <alignment horizontal="justify" vertical="top" wrapText="1"/>
    </xf>
    <xf numFmtId="4" fontId="2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right" wrapText="1"/>
    </xf>
    <xf numFmtId="4" fontId="4" fillId="0" borderId="0" xfId="1" applyNumberFormat="1" applyFont="1" applyAlignment="1">
      <alignment horizontal="right" wrapText="1"/>
    </xf>
    <xf numFmtId="4" fontId="2" fillId="0" borderId="0" xfId="1" applyNumberFormat="1" applyFont="1"/>
    <xf numFmtId="0" fontId="6" fillId="0" borderId="0" xfId="2" applyFont="1" applyAlignment="1">
      <alignment horizontal="left" vertical="center" indent="5"/>
    </xf>
    <xf numFmtId="0" fontId="7" fillId="0" borderId="0" xfId="2" applyFont="1" applyAlignment="1">
      <alignment horizontal="justify" vertical="top" wrapText="1"/>
    </xf>
    <xf numFmtId="0" fontId="9" fillId="0" borderId="0" xfId="2" applyFont="1" applyAlignment="1">
      <alignment horizontal="justify" wrapText="1"/>
    </xf>
    <xf numFmtId="0" fontId="2" fillId="0" borderId="1" xfId="2" applyFont="1" applyBorder="1" applyAlignment="1">
      <alignment horizontal="center" vertical="top"/>
    </xf>
    <xf numFmtId="0" fontId="2" fillId="0" borderId="1" xfId="2" applyFont="1" applyBorder="1" applyAlignment="1">
      <alignment vertical="top"/>
    </xf>
    <xf numFmtId="0" fontId="3" fillId="0" borderId="1" xfId="2" applyFont="1" applyBorder="1" applyAlignment="1">
      <alignment horizontal="justify"/>
    </xf>
    <xf numFmtId="4" fontId="3" fillId="0" borderId="1" xfId="2" applyNumberFormat="1" applyFont="1" applyBorder="1"/>
    <xf numFmtId="0" fontId="2" fillId="0" borderId="1" xfId="2" applyFont="1" applyBorder="1" applyAlignment="1">
      <alignment horizontal="center" wrapText="1"/>
    </xf>
    <xf numFmtId="4" fontId="2" fillId="0" borderId="1" xfId="1" applyNumberFormat="1" applyFont="1" applyBorder="1" applyAlignment="1">
      <alignment horizontal="right" wrapText="1"/>
    </xf>
    <xf numFmtId="0" fontId="2" fillId="0" borderId="1" xfId="1" applyFont="1" applyBorder="1" applyAlignment="1">
      <alignment horizontal="right" wrapText="1"/>
    </xf>
    <xf numFmtId="4" fontId="4" fillId="0" borderId="1" xfId="1" applyNumberFormat="1" applyFont="1" applyBorder="1" applyAlignment="1">
      <alignment horizontal="right" wrapText="1"/>
    </xf>
    <xf numFmtId="4" fontId="2" fillId="0" borderId="1" xfId="1" applyNumberFormat="1" applyFont="1" applyBorder="1"/>
    <xf numFmtId="0" fontId="11" fillId="0" borderId="0" xfId="2" applyFont="1" applyAlignment="1" applyProtection="1">
      <alignment horizontal="right"/>
      <protection locked="0"/>
    </xf>
    <xf numFmtId="0" fontId="11" fillId="0" borderId="0" xfId="2" applyFont="1" applyAlignment="1">
      <alignment horizontal="center"/>
    </xf>
    <xf numFmtId="0" fontId="22" fillId="0" borderId="0" xfId="2" applyFont="1" applyAlignment="1">
      <alignment vertical="top" wrapText="1"/>
    </xf>
    <xf numFmtId="0" fontId="11" fillId="0" borderId="0" xfId="2" applyFont="1"/>
    <xf numFmtId="4" fontId="11" fillId="0" borderId="0" xfId="2" applyNumberFormat="1" applyFont="1" applyProtection="1">
      <protection locked="0"/>
    </xf>
    <xf numFmtId="0" fontId="24" fillId="0" borderId="0" xfId="2" applyFont="1"/>
    <xf numFmtId="0" fontId="24" fillId="0" borderId="0" xfId="2" applyFont="1" applyAlignment="1">
      <alignment horizontal="center"/>
    </xf>
    <xf numFmtId="0" fontId="25" fillId="0" borderId="0" xfId="2" applyFont="1" applyAlignment="1">
      <alignment horizontal="justify" vertical="top" wrapText="1"/>
    </xf>
    <xf numFmtId="0" fontId="26" fillId="0" borderId="0" xfId="2" applyFont="1" applyAlignment="1">
      <alignment horizontal="justify" vertical="top"/>
    </xf>
    <xf numFmtId="0" fontId="16" fillId="0" borderId="0" xfId="2" applyFont="1" applyBorder="1" applyAlignment="1">
      <alignment horizontal="center" vertical="top"/>
    </xf>
    <xf numFmtId="0" fontId="16" fillId="0" borderId="0" xfId="2" applyFont="1" applyBorder="1" applyAlignment="1">
      <alignment vertical="top"/>
    </xf>
    <xf numFmtId="0" fontId="16" fillId="0" borderId="0" xfId="2" applyFont="1" applyBorder="1" applyAlignment="1">
      <alignment horizontal="justify"/>
    </xf>
    <xf numFmtId="4" fontId="16" fillId="0" borderId="0" xfId="2" applyNumberFormat="1" applyFont="1" applyBorder="1"/>
    <xf numFmtId="0" fontId="16" fillId="0" borderId="0" xfId="2" applyFont="1" applyBorder="1" applyAlignment="1">
      <alignment horizontal="center" wrapText="1"/>
    </xf>
    <xf numFmtId="4" fontId="16" fillId="0" borderId="0" xfId="1" applyNumberFormat="1" applyFont="1" applyBorder="1" applyAlignment="1">
      <alignment horizontal="right" wrapText="1"/>
    </xf>
    <xf numFmtId="0" fontId="16" fillId="0" borderId="0" xfId="1" applyFont="1" applyBorder="1" applyAlignment="1">
      <alignment horizontal="right" wrapText="1"/>
    </xf>
    <xf numFmtId="4" fontId="17" fillId="0" borderId="0" xfId="1" applyNumberFormat="1" applyFont="1" applyBorder="1" applyAlignment="1">
      <alignment horizontal="right" wrapText="1"/>
    </xf>
    <xf numFmtId="4" fontId="16" fillId="0" borderId="0" xfId="1" applyNumberFormat="1" applyFont="1" applyBorder="1"/>
    <xf numFmtId="0" fontId="26" fillId="0" borderId="0" xfId="2" applyFont="1" applyAlignment="1">
      <alignment horizontal="justify" vertical="top" wrapText="1"/>
    </xf>
    <xf numFmtId="0" fontId="26" fillId="0" borderId="0" xfId="2" applyFont="1" applyBorder="1" applyAlignment="1">
      <alignment vertical="top"/>
    </xf>
    <xf numFmtId="0" fontId="20" fillId="0" borderId="0" xfId="2" applyFont="1" applyAlignment="1">
      <alignment vertical="top" wrapText="1"/>
    </xf>
    <xf numFmtId="0" fontId="16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25" fillId="0" borderId="0" xfId="2" applyFont="1" applyAlignment="1">
      <alignment horizontal="justify"/>
    </xf>
    <xf numFmtId="4" fontId="25" fillId="0" borderId="0" xfId="2" applyNumberFormat="1" applyFont="1"/>
    <xf numFmtId="0" fontId="25" fillId="0" borderId="0" xfId="2" applyFont="1" applyAlignment="1">
      <alignment horizontal="center" wrapText="1"/>
    </xf>
    <xf numFmtId="4" fontId="25" fillId="0" borderId="0" xfId="1" applyNumberFormat="1" applyFont="1" applyAlignment="1">
      <alignment horizontal="right" wrapText="1"/>
    </xf>
    <xf numFmtId="0" fontId="25" fillId="0" borderId="0" xfId="1" applyFont="1" applyAlignment="1">
      <alignment horizontal="right" wrapText="1"/>
    </xf>
    <xf numFmtId="4" fontId="26" fillId="0" borderId="0" xfId="1" applyNumberFormat="1" applyFont="1" applyAlignment="1">
      <alignment horizontal="right" wrapText="1"/>
    </xf>
    <xf numFmtId="4" fontId="25" fillId="0" borderId="0" xfId="1" applyNumberFormat="1" applyFont="1"/>
    <xf numFmtId="0" fontId="25" fillId="0" borderId="0" xfId="2" applyFont="1"/>
    <xf numFmtId="0" fontId="25" fillId="0" borderId="0" xfId="2" applyFont="1" applyAlignment="1">
      <alignment horizontal="left" vertical="center" indent="5"/>
    </xf>
    <xf numFmtId="0" fontId="22" fillId="0" borderId="0" xfId="2" applyFont="1" applyAlignment="1">
      <alignment horizontal="center"/>
    </xf>
  </cellXfs>
  <cellStyles count="3">
    <cellStyle name="Excel Built-in Explanatory Text" xfId="1"/>
    <cellStyle name="Excel Built-in Normal 1" xfId="2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1"/>
  <sheetViews>
    <sheetView tabSelected="1" zoomScale="120" zoomScaleNormal="120" zoomScaleSheetLayoutView="100" workbookViewId="0">
      <selection activeCell="M32" sqref="M32"/>
    </sheetView>
  </sheetViews>
  <sheetFormatPr defaultColWidth="9" defaultRowHeight="12"/>
  <cols>
    <col min="1" max="1" width="3.42578125" style="1" customWidth="1"/>
    <col min="2" max="2" width="33.7109375" style="2" customWidth="1"/>
    <col min="3" max="3" width="4.7109375" style="3" customWidth="1"/>
    <col min="4" max="4" width="5" style="4" customWidth="1"/>
    <col min="5" max="5" width="4.5703125" style="1" customWidth="1"/>
    <col min="6" max="6" width="7.85546875" style="5" customWidth="1"/>
    <col min="7" max="7" width="3" style="1" customWidth="1"/>
    <col min="8" max="8" width="9" style="6"/>
    <col min="9" max="9" width="4.7109375" style="7" customWidth="1"/>
    <col min="10" max="10" width="10.5703125" style="8" customWidth="1"/>
    <col min="11" max="11" width="9.140625" style="9" customWidth="1"/>
    <col min="12" max="12" width="11.7109375" style="9" customWidth="1"/>
    <col min="13" max="248" width="9.140625" style="9" customWidth="1"/>
    <col min="249" max="16384" width="9" style="9"/>
  </cols>
  <sheetData>
    <row r="1" spans="1:12" ht="15">
      <c r="A1" s="10"/>
      <c r="B1" s="13" t="s">
        <v>71</v>
      </c>
      <c r="C1" s="14"/>
      <c r="D1" s="15"/>
      <c r="E1" s="16"/>
      <c r="F1" s="17"/>
      <c r="G1" s="18"/>
      <c r="H1" s="19"/>
      <c r="I1" s="19"/>
      <c r="J1" s="8" t="s">
        <v>10</v>
      </c>
    </row>
    <row r="2" spans="1:12">
      <c r="A2" s="10"/>
      <c r="B2" s="20"/>
      <c r="C2" s="14"/>
      <c r="D2" s="15"/>
      <c r="E2" s="16"/>
      <c r="F2" s="17"/>
      <c r="G2" s="18"/>
      <c r="H2" s="19"/>
      <c r="I2" s="19"/>
    </row>
    <row r="3" spans="1:12">
      <c r="A3" s="21"/>
      <c r="B3" s="22" t="s">
        <v>70</v>
      </c>
      <c r="C3" s="14"/>
      <c r="D3" s="15"/>
      <c r="E3" s="18"/>
      <c r="F3" s="17"/>
      <c r="G3" s="18"/>
      <c r="H3" s="19"/>
      <c r="I3" s="19"/>
    </row>
    <row r="4" spans="1:12">
      <c r="A4" s="10"/>
      <c r="C4" s="11"/>
      <c r="D4" s="12"/>
      <c r="L4" s="23"/>
    </row>
    <row r="5" spans="1:12" s="70" customFormat="1" ht="24.75" customHeight="1">
      <c r="A5" s="71" t="s">
        <v>0</v>
      </c>
      <c r="B5" s="176" t="s">
        <v>39</v>
      </c>
      <c r="C5" s="69"/>
      <c r="D5" s="72"/>
      <c r="E5" s="74"/>
      <c r="F5" s="76"/>
      <c r="G5" s="77"/>
      <c r="H5" s="78"/>
      <c r="I5" s="76"/>
      <c r="J5" s="79"/>
      <c r="L5" s="80"/>
    </row>
    <row r="6" spans="1:12" s="70" customFormat="1" ht="207" customHeight="1">
      <c r="A6" s="71"/>
      <c r="B6" s="147" t="s">
        <v>64</v>
      </c>
      <c r="C6" s="69"/>
      <c r="D6" s="72"/>
      <c r="E6" s="74"/>
      <c r="F6" s="76"/>
      <c r="G6" s="77"/>
      <c r="H6" s="78"/>
      <c r="I6" s="76"/>
      <c r="J6" s="79"/>
      <c r="L6" s="80"/>
    </row>
    <row r="7" spans="1:12" s="70" customFormat="1" ht="15">
      <c r="A7" s="71"/>
      <c r="B7" s="91" t="s">
        <v>14</v>
      </c>
      <c r="C7" s="73" t="s">
        <v>1</v>
      </c>
      <c r="D7" s="72">
        <v>1</v>
      </c>
      <c r="E7" s="74"/>
      <c r="F7" s="76"/>
      <c r="G7" s="77"/>
      <c r="H7" s="78"/>
      <c r="I7" s="76"/>
      <c r="J7" s="79"/>
      <c r="L7" s="80"/>
    </row>
    <row r="8" spans="1:12" s="70" customFormat="1" ht="15" customHeight="1">
      <c r="A8" s="82"/>
      <c r="B8" s="83"/>
      <c r="C8" s="84"/>
      <c r="D8" s="85"/>
      <c r="E8" s="86" t="s">
        <v>1</v>
      </c>
      <c r="F8" s="87">
        <f>SUM(D7:D7)</f>
        <v>1</v>
      </c>
      <c r="G8" s="88" t="s">
        <v>2</v>
      </c>
      <c r="H8" s="89"/>
      <c r="I8" s="87" t="s">
        <v>3</v>
      </c>
      <c r="J8" s="90">
        <f>F8*H8</f>
        <v>0</v>
      </c>
      <c r="L8" s="80"/>
    </row>
    <row r="9" spans="1:12">
      <c r="A9" s="10"/>
      <c r="C9" s="11"/>
      <c r="D9" s="12"/>
      <c r="L9" s="23"/>
    </row>
    <row r="10" spans="1:12">
      <c r="A10" s="10"/>
      <c r="C10" s="11"/>
      <c r="D10" s="12"/>
      <c r="L10" s="23"/>
    </row>
    <row r="11" spans="1:12" ht="36">
      <c r="A11" s="71" t="s">
        <v>4</v>
      </c>
      <c r="B11" s="176" t="s">
        <v>40</v>
      </c>
      <c r="D11" s="12"/>
      <c r="E11" s="18"/>
      <c r="F11" s="24"/>
      <c r="G11" s="25"/>
      <c r="H11" s="26"/>
      <c r="I11" s="24"/>
      <c r="J11" s="27"/>
      <c r="L11" s="28"/>
    </row>
    <row r="12" spans="1:12" ht="171.75" customHeight="1">
      <c r="A12" s="10"/>
      <c r="B12" s="147" t="s">
        <v>72</v>
      </c>
      <c r="D12" s="12"/>
      <c r="E12" s="18"/>
      <c r="F12" s="24"/>
      <c r="G12" s="25"/>
      <c r="H12" s="26"/>
      <c r="I12" s="24"/>
      <c r="J12" s="27"/>
      <c r="L12" s="28"/>
    </row>
    <row r="13" spans="1:12" ht="12" customHeight="1">
      <c r="A13" s="10"/>
      <c r="B13" s="29" t="s">
        <v>13</v>
      </c>
      <c r="C13" s="14" t="s">
        <v>1</v>
      </c>
      <c r="D13" s="12">
        <v>1</v>
      </c>
      <c r="E13" s="18"/>
      <c r="F13" s="24"/>
      <c r="G13" s="25"/>
      <c r="H13" s="26"/>
      <c r="I13" s="24"/>
      <c r="J13" s="27"/>
      <c r="L13" s="28"/>
    </row>
    <row r="14" spans="1:12" ht="15" customHeight="1">
      <c r="A14" s="30"/>
      <c r="B14" s="31"/>
      <c r="C14" s="32"/>
      <c r="D14" s="33"/>
      <c r="E14" s="34" t="s">
        <v>1</v>
      </c>
      <c r="F14" s="35">
        <f>SUM(D13:D13)</f>
        <v>1</v>
      </c>
      <c r="G14" s="36" t="s">
        <v>2</v>
      </c>
      <c r="H14" s="37"/>
      <c r="I14" s="35" t="s">
        <v>3</v>
      </c>
      <c r="J14" s="38">
        <f>F14*H14</f>
        <v>0</v>
      </c>
      <c r="L14" s="28"/>
    </row>
    <row r="15" spans="1:12" ht="12" customHeight="1">
      <c r="A15" s="59"/>
      <c r="B15" s="60"/>
      <c r="C15" s="61"/>
      <c r="D15" s="62"/>
      <c r="E15" s="63"/>
      <c r="F15" s="64"/>
      <c r="G15" s="65"/>
      <c r="H15" s="66"/>
      <c r="I15" s="64"/>
      <c r="J15" s="67"/>
      <c r="L15" s="28"/>
    </row>
    <row r="16" spans="1:12" ht="12" customHeight="1">
      <c r="A16" s="10"/>
      <c r="D16" s="12"/>
      <c r="E16" s="18"/>
      <c r="F16" s="24"/>
      <c r="G16" s="25"/>
      <c r="H16" s="26"/>
      <c r="I16" s="24"/>
      <c r="J16" s="27"/>
      <c r="L16" s="28"/>
    </row>
    <row r="17" spans="1:12" ht="24">
      <c r="A17" s="71" t="s">
        <v>5</v>
      </c>
      <c r="B17" s="176" t="s">
        <v>6</v>
      </c>
      <c r="D17" s="12"/>
      <c r="E17" s="18"/>
      <c r="F17" s="24"/>
      <c r="G17" s="25"/>
      <c r="H17" s="26"/>
      <c r="I17" s="24"/>
      <c r="J17" s="27"/>
      <c r="L17" s="28"/>
    </row>
    <row r="18" spans="1:12" ht="147.75" customHeight="1">
      <c r="A18" s="10"/>
      <c r="B18" s="68" t="s">
        <v>65</v>
      </c>
      <c r="D18" s="12"/>
      <c r="E18" s="18"/>
      <c r="F18" s="24"/>
      <c r="G18" s="25"/>
      <c r="H18" s="26"/>
      <c r="I18" s="24"/>
      <c r="J18" s="27"/>
      <c r="L18" s="28"/>
    </row>
    <row r="19" spans="1:12" ht="15">
      <c r="A19" s="10"/>
      <c r="B19" s="29" t="s">
        <v>13</v>
      </c>
      <c r="C19" s="14" t="s">
        <v>1</v>
      </c>
      <c r="D19" s="12">
        <v>1</v>
      </c>
      <c r="E19" s="18"/>
      <c r="F19" s="24"/>
      <c r="G19" s="25"/>
      <c r="H19" s="26"/>
      <c r="I19" s="24"/>
      <c r="J19" s="27"/>
      <c r="L19" s="28"/>
    </row>
    <row r="20" spans="1:12" ht="15" customHeight="1">
      <c r="A20" s="30"/>
      <c r="B20" s="31"/>
      <c r="C20" s="32"/>
      <c r="D20" s="33"/>
      <c r="E20" s="34" t="s">
        <v>1</v>
      </c>
      <c r="F20" s="35">
        <f>SUM(D19:D19)</f>
        <v>1</v>
      </c>
      <c r="G20" s="36" t="s">
        <v>2</v>
      </c>
      <c r="H20" s="37"/>
      <c r="I20" s="35" t="s">
        <v>3</v>
      </c>
      <c r="J20" s="38">
        <f>F20*H20</f>
        <v>0</v>
      </c>
      <c r="L20" s="28"/>
    </row>
    <row r="21" spans="1:12" ht="12" customHeight="1">
      <c r="A21" s="10"/>
      <c r="B21" s="20"/>
      <c r="D21" s="12"/>
      <c r="E21" s="18"/>
      <c r="F21" s="24"/>
      <c r="G21" s="25"/>
      <c r="H21" s="26"/>
      <c r="I21" s="24"/>
      <c r="J21" s="27"/>
      <c r="L21" s="28"/>
    </row>
    <row r="22" spans="1:12" ht="12" customHeight="1">
      <c r="A22" s="10"/>
      <c r="B22" s="39"/>
      <c r="D22" s="12"/>
      <c r="E22" s="18"/>
      <c r="F22" s="24"/>
      <c r="G22" s="25"/>
      <c r="H22" s="26"/>
      <c r="I22" s="24"/>
      <c r="J22" s="27"/>
      <c r="L22" s="28"/>
    </row>
    <row r="23" spans="1:12" ht="36.75" customHeight="1">
      <c r="A23" s="71" t="s">
        <v>11</v>
      </c>
      <c r="B23" s="176" t="s">
        <v>41</v>
      </c>
      <c r="D23" s="12"/>
      <c r="E23" s="9"/>
      <c r="F23" s="9"/>
      <c r="G23" s="9"/>
      <c r="H23" s="9"/>
      <c r="I23" s="9"/>
      <c r="J23" s="9"/>
      <c r="L23" s="28"/>
    </row>
    <row r="24" spans="1:12" ht="167.25" customHeight="1">
      <c r="A24" s="10"/>
      <c r="B24" s="147" t="s">
        <v>42</v>
      </c>
      <c r="D24" s="12"/>
      <c r="E24" s="9"/>
      <c r="F24" s="9"/>
      <c r="G24" s="9"/>
      <c r="H24" s="9"/>
      <c r="I24" s="9"/>
      <c r="J24" s="9"/>
      <c r="L24" s="28"/>
    </row>
    <row r="25" spans="1:12" ht="12" customHeight="1">
      <c r="A25" s="10"/>
      <c r="B25" s="29" t="s">
        <v>13</v>
      </c>
      <c r="C25" s="14" t="s">
        <v>1</v>
      </c>
      <c r="D25" s="12">
        <v>1</v>
      </c>
      <c r="E25" s="18"/>
      <c r="F25" s="24"/>
      <c r="G25" s="25"/>
      <c r="H25" s="26"/>
      <c r="I25" s="24"/>
      <c r="J25" s="27"/>
      <c r="L25" s="28"/>
    </row>
    <row r="26" spans="1:12" s="136" customFormat="1" ht="12" customHeight="1">
      <c r="A26" s="137"/>
      <c r="B26" s="148"/>
      <c r="C26" s="139"/>
      <c r="D26" s="138"/>
      <c r="E26" s="140"/>
      <c r="F26" s="142"/>
      <c r="G26" s="143"/>
      <c r="H26" s="144"/>
      <c r="I26" s="142"/>
      <c r="J26" s="145"/>
      <c r="L26" s="146"/>
    </row>
    <row r="27" spans="1:12" ht="15" customHeight="1">
      <c r="A27" s="30"/>
      <c r="B27" s="31"/>
      <c r="C27" s="32"/>
      <c r="D27" s="33"/>
      <c r="E27" s="34" t="s">
        <v>1</v>
      </c>
      <c r="F27" s="35">
        <f>SUM(D25:D25)</f>
        <v>1</v>
      </c>
      <c r="G27" s="36" t="s">
        <v>2</v>
      </c>
      <c r="H27" s="37"/>
      <c r="I27" s="35" t="s">
        <v>3</v>
      </c>
      <c r="J27" s="38">
        <f>F27*H27</f>
        <v>0</v>
      </c>
      <c r="L27" s="28"/>
    </row>
    <row r="28" spans="1:12" s="136" customFormat="1" ht="12" customHeight="1">
      <c r="A28" s="59"/>
      <c r="B28" s="60"/>
      <c r="C28" s="61"/>
      <c r="D28" s="62"/>
      <c r="E28" s="63"/>
      <c r="F28" s="64"/>
      <c r="G28" s="65"/>
      <c r="H28" s="66"/>
      <c r="I28" s="64"/>
      <c r="J28" s="67"/>
      <c r="L28" s="146"/>
    </row>
    <row r="29" spans="1:12" s="136" customFormat="1" ht="12" customHeight="1">
      <c r="A29" s="59"/>
      <c r="B29" s="60"/>
      <c r="C29" s="61"/>
      <c r="D29" s="62"/>
      <c r="E29" s="63"/>
      <c r="F29" s="64"/>
      <c r="G29" s="65"/>
      <c r="H29" s="66"/>
      <c r="I29" s="64"/>
      <c r="J29" s="67"/>
      <c r="L29" s="146"/>
    </row>
    <row r="30" spans="1:12" s="136" customFormat="1" ht="42" customHeight="1">
      <c r="A30" s="137" t="s">
        <v>17</v>
      </c>
      <c r="B30" s="176" t="s">
        <v>73</v>
      </c>
      <c r="C30" s="135"/>
      <c r="D30" s="138"/>
      <c r="L30" s="146"/>
    </row>
    <row r="31" spans="1:12" s="136" customFormat="1" ht="135" customHeight="1">
      <c r="A31" s="137"/>
      <c r="B31" s="147" t="s">
        <v>74</v>
      </c>
      <c r="C31" s="135"/>
      <c r="D31" s="138"/>
      <c r="L31" s="146"/>
    </row>
    <row r="32" spans="1:12" s="136" customFormat="1" ht="15" customHeight="1">
      <c r="A32" s="149"/>
      <c r="B32" s="150"/>
      <c r="C32" s="151"/>
      <c r="D32" s="152"/>
      <c r="E32" s="153" t="s">
        <v>1</v>
      </c>
      <c r="F32" s="154">
        <v>1</v>
      </c>
      <c r="G32" s="155" t="s">
        <v>2</v>
      </c>
      <c r="H32" s="156"/>
      <c r="I32" s="154" t="s">
        <v>3</v>
      </c>
      <c r="J32" s="157">
        <f>F32*H32</f>
        <v>0</v>
      </c>
      <c r="L32" s="146"/>
    </row>
    <row r="33" spans="1:12" s="136" customFormat="1" ht="12" customHeight="1">
      <c r="A33" s="59"/>
      <c r="B33" s="60"/>
      <c r="C33" s="61"/>
      <c r="D33" s="62"/>
      <c r="E33" s="63"/>
      <c r="F33" s="64"/>
      <c r="G33" s="65"/>
      <c r="H33" s="66"/>
      <c r="I33" s="64"/>
      <c r="J33" s="67"/>
      <c r="L33" s="146"/>
    </row>
    <row r="34" spans="1:12" s="136" customFormat="1" ht="12" customHeight="1">
      <c r="A34" s="59"/>
      <c r="B34" s="60"/>
      <c r="C34" s="61"/>
      <c r="D34" s="62"/>
      <c r="E34" s="63"/>
      <c r="F34" s="64"/>
      <c r="G34" s="65"/>
      <c r="H34" s="66"/>
      <c r="I34" s="64"/>
      <c r="J34" s="67"/>
      <c r="L34" s="146"/>
    </row>
    <row r="35" spans="1:12" s="136" customFormat="1" ht="40.5" customHeight="1">
      <c r="A35" s="137" t="s">
        <v>12</v>
      </c>
      <c r="B35" s="176" t="s">
        <v>15</v>
      </c>
      <c r="C35" s="135"/>
      <c r="D35" s="138"/>
      <c r="E35" s="140"/>
      <c r="F35" s="142"/>
      <c r="G35" s="143"/>
      <c r="H35" s="144"/>
      <c r="I35" s="142"/>
      <c r="J35" s="145"/>
      <c r="L35" s="146"/>
    </row>
    <row r="36" spans="1:12" s="101" customFormat="1" ht="132" customHeight="1">
      <c r="A36" s="92"/>
      <c r="B36" s="93" t="s">
        <v>16</v>
      </c>
      <c r="C36" s="94"/>
      <c r="D36" s="95"/>
      <c r="E36" s="96"/>
      <c r="F36" s="97"/>
      <c r="G36" s="98"/>
      <c r="H36" s="99"/>
      <c r="I36" s="97"/>
      <c r="J36" s="100"/>
      <c r="L36" s="102"/>
    </row>
    <row r="37" spans="1:12" s="136" customFormat="1" ht="15">
      <c r="A37" s="137"/>
      <c r="B37" s="91" t="s">
        <v>14</v>
      </c>
      <c r="C37" s="139" t="s">
        <v>1</v>
      </c>
      <c r="D37" s="138">
        <v>1</v>
      </c>
      <c r="E37" s="140"/>
      <c r="F37" s="142"/>
      <c r="G37" s="143"/>
      <c r="H37" s="144"/>
      <c r="I37" s="142"/>
      <c r="J37" s="145"/>
      <c r="L37" s="146"/>
    </row>
    <row r="38" spans="1:12" s="136" customFormat="1" ht="15" customHeight="1">
      <c r="A38" s="149"/>
      <c r="B38" s="150"/>
      <c r="C38" s="151"/>
      <c r="D38" s="152"/>
      <c r="E38" s="153" t="s">
        <v>1</v>
      </c>
      <c r="F38" s="154">
        <f>SUM(D37:D37)</f>
        <v>1</v>
      </c>
      <c r="G38" s="155" t="s">
        <v>2</v>
      </c>
      <c r="H38" s="156"/>
      <c r="I38" s="154" t="s">
        <v>3</v>
      </c>
      <c r="J38" s="157">
        <f>F38*H38</f>
        <v>0</v>
      </c>
      <c r="L38" s="146"/>
    </row>
    <row r="39" spans="1:12" s="136" customFormat="1" ht="15" customHeight="1">
      <c r="A39" s="59"/>
      <c r="B39" s="60"/>
      <c r="C39" s="61"/>
      <c r="D39" s="62"/>
      <c r="E39" s="63"/>
      <c r="F39" s="64"/>
      <c r="G39" s="65"/>
      <c r="H39" s="66"/>
      <c r="I39" s="64"/>
      <c r="J39" s="67"/>
      <c r="L39" s="146"/>
    </row>
    <row r="40" spans="1:12" ht="15" customHeight="1">
      <c r="A40" s="59"/>
      <c r="B40" s="60"/>
      <c r="C40" s="61"/>
      <c r="D40" s="62"/>
      <c r="E40" s="63"/>
      <c r="F40" s="64"/>
      <c r="G40" s="65"/>
      <c r="H40" s="66"/>
      <c r="I40" s="64"/>
      <c r="J40" s="67"/>
      <c r="L40" s="28"/>
    </row>
    <row r="41" spans="1:12" s="70" customFormat="1" ht="33" customHeight="1">
      <c r="A41" s="137" t="s">
        <v>27</v>
      </c>
      <c r="B41" s="176" t="s">
        <v>59</v>
      </c>
      <c r="C41" s="69"/>
      <c r="D41" s="72"/>
      <c r="E41" s="74"/>
      <c r="F41" s="76"/>
      <c r="G41" s="77"/>
      <c r="H41" s="78"/>
      <c r="I41" s="76"/>
      <c r="J41" s="79"/>
      <c r="L41" s="80"/>
    </row>
    <row r="42" spans="1:12" s="101" customFormat="1" ht="107.25" customHeight="1">
      <c r="A42" s="92"/>
      <c r="B42" s="93" t="s">
        <v>60</v>
      </c>
      <c r="C42" s="94"/>
      <c r="D42" s="95"/>
      <c r="E42" s="96"/>
      <c r="F42" s="97"/>
      <c r="G42" s="98"/>
      <c r="H42" s="99"/>
      <c r="I42" s="97"/>
      <c r="J42" s="100"/>
      <c r="L42" s="102"/>
    </row>
    <row r="43" spans="1:12" ht="15" customHeight="1">
      <c r="A43" s="30"/>
      <c r="B43" s="31"/>
      <c r="C43" s="32"/>
      <c r="D43" s="33"/>
      <c r="E43" s="34" t="s">
        <v>1</v>
      </c>
      <c r="F43" s="35">
        <v>1</v>
      </c>
      <c r="G43" s="36" t="s">
        <v>2</v>
      </c>
      <c r="H43" s="37"/>
      <c r="I43" s="35" t="s">
        <v>3</v>
      </c>
      <c r="J43" s="38">
        <f>F43*H43</f>
        <v>0</v>
      </c>
      <c r="L43" s="28"/>
    </row>
    <row r="44" spans="1:12" s="136" customFormat="1" ht="15" customHeight="1">
      <c r="A44" s="59"/>
      <c r="B44" s="60"/>
      <c r="C44" s="61"/>
      <c r="D44" s="62"/>
      <c r="E44" s="63"/>
      <c r="F44" s="64"/>
      <c r="G44" s="65"/>
      <c r="H44" s="66"/>
      <c r="I44" s="64"/>
      <c r="J44" s="67"/>
      <c r="L44" s="146"/>
    </row>
    <row r="45" spans="1:12" s="136" customFormat="1" ht="12" customHeight="1">
      <c r="A45" s="59"/>
      <c r="B45" s="60"/>
      <c r="C45" s="61"/>
      <c r="D45" s="62"/>
      <c r="E45" s="63"/>
      <c r="F45" s="64"/>
      <c r="G45" s="65"/>
      <c r="H45" s="66"/>
      <c r="I45" s="64"/>
      <c r="J45" s="67"/>
      <c r="L45" s="146"/>
    </row>
    <row r="46" spans="1:12" ht="24">
      <c r="A46" s="137" t="s">
        <v>30</v>
      </c>
      <c r="B46" s="166" t="s">
        <v>37</v>
      </c>
    </row>
    <row r="47" spans="1:12" ht="160.5" customHeight="1">
      <c r="B47" s="141" t="s">
        <v>66</v>
      </c>
    </row>
    <row r="48" spans="1:12" s="136" customFormat="1" ht="15" customHeight="1">
      <c r="A48" s="149"/>
      <c r="B48" s="150"/>
      <c r="C48" s="151"/>
      <c r="D48" s="152"/>
      <c r="E48" s="153" t="s">
        <v>1</v>
      </c>
      <c r="F48" s="154">
        <v>1</v>
      </c>
      <c r="G48" s="155" t="s">
        <v>2</v>
      </c>
      <c r="H48" s="156"/>
      <c r="I48" s="154" t="s">
        <v>3</v>
      </c>
      <c r="J48" s="157">
        <f>F48*H48</f>
        <v>0</v>
      </c>
      <c r="L48" s="146"/>
    </row>
    <row r="49" spans="1:12" s="136" customFormat="1" ht="12" customHeight="1">
      <c r="A49" s="1"/>
      <c r="B49" s="141"/>
      <c r="C49" s="135"/>
      <c r="D49" s="4"/>
      <c r="E49" s="1"/>
      <c r="F49" s="5"/>
      <c r="G49" s="1"/>
      <c r="H49" s="6"/>
      <c r="I49" s="7"/>
      <c r="J49" s="8"/>
    </row>
    <row r="50" spans="1:12" s="136" customFormat="1" ht="12" customHeight="1">
      <c r="A50" s="59"/>
      <c r="B50" s="60"/>
      <c r="C50" s="61"/>
      <c r="D50" s="62"/>
      <c r="E50" s="63"/>
      <c r="F50" s="64"/>
      <c r="G50" s="65"/>
      <c r="H50" s="66"/>
      <c r="I50" s="64"/>
      <c r="J50" s="67"/>
      <c r="L50" s="146"/>
    </row>
    <row r="51" spans="1:12" s="70" customFormat="1" ht="15" customHeight="1">
      <c r="A51" s="59" t="s">
        <v>31</v>
      </c>
      <c r="B51" s="177" t="s">
        <v>43</v>
      </c>
      <c r="C51" s="61"/>
      <c r="D51" s="62"/>
      <c r="E51" s="63"/>
      <c r="F51" s="64"/>
      <c r="G51" s="65"/>
      <c r="H51" s="66"/>
      <c r="I51" s="64"/>
      <c r="J51" s="67"/>
      <c r="L51" s="80"/>
    </row>
    <row r="52" spans="1:12" s="70" customFormat="1" ht="120.75" customHeight="1">
      <c r="A52" s="71"/>
      <c r="B52" s="141" t="s">
        <v>24</v>
      </c>
      <c r="C52" s="69"/>
      <c r="D52" s="72"/>
      <c r="E52" s="74"/>
      <c r="F52" s="76"/>
      <c r="G52" s="77"/>
      <c r="H52" s="78"/>
      <c r="I52" s="76"/>
      <c r="J52" s="79"/>
      <c r="L52" s="80"/>
    </row>
    <row r="53" spans="1:12" s="70" customFormat="1" ht="15">
      <c r="A53" s="71"/>
      <c r="B53" s="29" t="s">
        <v>25</v>
      </c>
      <c r="C53" s="73" t="s">
        <v>1</v>
      </c>
      <c r="D53" s="72">
        <v>1</v>
      </c>
      <c r="E53" s="74"/>
      <c r="F53" s="76"/>
      <c r="G53" s="77"/>
      <c r="H53" s="78"/>
      <c r="I53" s="76"/>
      <c r="J53" s="79"/>
      <c r="L53" s="80"/>
    </row>
    <row r="54" spans="1:12" s="70" customFormat="1" ht="15">
      <c r="A54" s="71"/>
      <c r="B54" s="29" t="s">
        <v>26</v>
      </c>
      <c r="C54" s="73" t="s">
        <v>1</v>
      </c>
      <c r="D54" s="72">
        <v>1</v>
      </c>
      <c r="E54" s="74"/>
      <c r="F54" s="76"/>
      <c r="G54" s="77"/>
      <c r="H54" s="78"/>
      <c r="I54" s="76"/>
      <c r="J54" s="79"/>
      <c r="L54" s="80"/>
    </row>
    <row r="55" spans="1:12" s="70" customFormat="1" ht="15" customHeight="1">
      <c r="A55" s="82"/>
      <c r="B55" s="83"/>
      <c r="C55" s="84"/>
      <c r="D55" s="85"/>
      <c r="E55" s="86" t="s">
        <v>1</v>
      </c>
      <c r="F55" s="87">
        <f>SUM(D53:D54)</f>
        <v>2</v>
      </c>
      <c r="G55" s="88" t="s">
        <v>2</v>
      </c>
      <c r="H55" s="89"/>
      <c r="I55" s="87" t="s">
        <v>3</v>
      </c>
      <c r="J55" s="90">
        <f>F55*H55</f>
        <v>0</v>
      </c>
      <c r="L55" s="80"/>
    </row>
    <row r="56" spans="1:12" s="70" customFormat="1" ht="12" customHeight="1">
      <c r="A56" s="59"/>
      <c r="B56" s="60"/>
      <c r="C56" s="61"/>
      <c r="D56" s="62"/>
      <c r="E56" s="63"/>
      <c r="F56" s="64"/>
      <c r="G56" s="65"/>
      <c r="H56" s="66"/>
      <c r="I56" s="64"/>
      <c r="J56" s="67"/>
      <c r="L56" s="80"/>
    </row>
    <row r="57" spans="1:12" s="70" customFormat="1" ht="12" customHeight="1">
      <c r="A57" s="59"/>
      <c r="B57" s="60"/>
      <c r="C57" s="61"/>
      <c r="D57" s="62"/>
      <c r="E57" s="63"/>
      <c r="F57" s="64"/>
      <c r="G57" s="65"/>
      <c r="H57" s="66"/>
      <c r="I57" s="64"/>
      <c r="J57" s="67"/>
      <c r="L57" s="80"/>
    </row>
    <row r="58" spans="1:12" s="70" customFormat="1" ht="36">
      <c r="A58" s="137" t="s">
        <v>32</v>
      </c>
      <c r="B58" s="176" t="s">
        <v>28</v>
      </c>
      <c r="C58" s="69"/>
      <c r="D58" s="72"/>
      <c r="E58" s="74"/>
      <c r="F58" s="76"/>
      <c r="G58" s="77"/>
      <c r="H58" s="78"/>
      <c r="I58" s="76"/>
      <c r="J58" s="79"/>
      <c r="L58" s="80"/>
    </row>
    <row r="59" spans="1:12" s="70" customFormat="1" ht="87.75" customHeight="1">
      <c r="A59" s="71"/>
      <c r="B59" s="81" t="s">
        <v>29</v>
      </c>
      <c r="C59" s="69"/>
      <c r="D59" s="72"/>
      <c r="E59" s="74"/>
      <c r="F59" s="76"/>
      <c r="G59" s="77"/>
      <c r="H59" s="78"/>
      <c r="I59" s="76"/>
      <c r="J59" s="79"/>
      <c r="L59" s="80"/>
    </row>
    <row r="60" spans="1:12" s="70" customFormat="1" ht="15">
      <c r="A60" s="71"/>
      <c r="B60" s="29" t="s">
        <v>25</v>
      </c>
      <c r="C60" s="73" t="s">
        <v>1</v>
      </c>
      <c r="D60" s="72">
        <v>2</v>
      </c>
      <c r="E60" s="74"/>
      <c r="F60" s="76"/>
      <c r="G60" s="77"/>
      <c r="H60" s="78"/>
      <c r="I60" s="76"/>
      <c r="J60" s="79"/>
      <c r="L60" s="80"/>
    </row>
    <row r="61" spans="1:12" s="70" customFormat="1" ht="15">
      <c r="A61" s="71"/>
      <c r="B61" s="29" t="s">
        <v>26</v>
      </c>
      <c r="C61" s="73" t="s">
        <v>1</v>
      </c>
      <c r="D61" s="72">
        <v>1</v>
      </c>
      <c r="E61" s="74"/>
      <c r="F61" s="76"/>
      <c r="G61" s="77"/>
      <c r="H61" s="78"/>
      <c r="I61" s="76"/>
      <c r="J61" s="79"/>
      <c r="L61" s="80"/>
    </row>
    <row r="62" spans="1:12" s="70" customFormat="1" ht="15" customHeight="1">
      <c r="A62" s="82"/>
      <c r="B62" s="83"/>
      <c r="C62" s="84"/>
      <c r="D62" s="85"/>
      <c r="E62" s="86" t="s">
        <v>1</v>
      </c>
      <c r="F62" s="87">
        <f>SUM(D60:D61)</f>
        <v>3</v>
      </c>
      <c r="G62" s="88" t="s">
        <v>2</v>
      </c>
      <c r="H62" s="89"/>
      <c r="I62" s="87" t="s">
        <v>3</v>
      </c>
      <c r="J62" s="90">
        <f>F62*H62</f>
        <v>0</v>
      </c>
      <c r="L62" s="80"/>
    </row>
    <row r="63" spans="1:12" s="136" customFormat="1" ht="12" customHeight="1">
      <c r="A63" s="59"/>
      <c r="B63" s="60"/>
      <c r="C63" s="61"/>
      <c r="D63" s="62"/>
      <c r="E63" s="63"/>
      <c r="F63" s="64"/>
      <c r="G63" s="65"/>
      <c r="H63" s="66"/>
      <c r="I63" s="64"/>
      <c r="J63" s="67"/>
      <c r="L63" s="146"/>
    </row>
    <row r="64" spans="1:12" s="70" customFormat="1" ht="12" customHeight="1">
      <c r="A64" s="71"/>
      <c r="B64" s="75"/>
      <c r="C64" s="69"/>
      <c r="D64" s="72"/>
      <c r="E64" s="74"/>
      <c r="F64" s="76"/>
      <c r="G64" s="77"/>
      <c r="H64" s="78"/>
      <c r="I64" s="76"/>
      <c r="J64" s="79"/>
      <c r="L64" s="80"/>
    </row>
    <row r="65" spans="1:12" s="70" customFormat="1" ht="36">
      <c r="A65" s="137" t="s">
        <v>57</v>
      </c>
      <c r="B65" s="176" t="s">
        <v>34</v>
      </c>
      <c r="C65" s="134"/>
      <c r="D65" s="138"/>
      <c r="E65" s="140"/>
      <c r="F65" s="142"/>
      <c r="G65" s="143"/>
      <c r="H65" s="144"/>
      <c r="I65" s="142"/>
      <c r="J65" s="145"/>
      <c r="K65" s="134"/>
      <c r="L65" s="146"/>
    </row>
    <row r="66" spans="1:12" s="70" customFormat="1" ht="77.25" customHeight="1">
      <c r="A66" s="137"/>
      <c r="B66" s="147" t="s">
        <v>33</v>
      </c>
      <c r="C66" s="134"/>
      <c r="D66" s="138"/>
      <c r="E66" s="140"/>
      <c r="F66" s="142"/>
      <c r="G66" s="143"/>
      <c r="H66" s="144"/>
      <c r="I66" s="142"/>
      <c r="J66" s="145"/>
      <c r="K66" s="134"/>
      <c r="L66" s="146"/>
    </row>
    <row r="67" spans="1:12" s="70" customFormat="1" ht="15">
      <c r="A67" s="137"/>
      <c r="B67" s="148" t="s">
        <v>25</v>
      </c>
      <c r="C67" s="139" t="s">
        <v>1</v>
      </c>
      <c r="D67" s="138">
        <v>1</v>
      </c>
      <c r="E67" s="140"/>
      <c r="F67" s="142"/>
      <c r="G67" s="143"/>
      <c r="H67" s="144"/>
      <c r="I67" s="142"/>
      <c r="J67" s="145"/>
      <c r="K67" s="134"/>
      <c r="L67" s="146"/>
    </row>
    <row r="68" spans="1:12" s="70" customFormat="1" ht="15">
      <c r="A68" s="149"/>
      <c r="B68" s="150"/>
      <c r="C68" s="151"/>
      <c r="D68" s="152"/>
      <c r="E68" s="153" t="s">
        <v>1</v>
      </c>
      <c r="F68" s="154">
        <f>SUM(D67)</f>
        <v>1</v>
      </c>
      <c r="G68" s="155" t="s">
        <v>2</v>
      </c>
      <c r="H68" s="156"/>
      <c r="I68" s="154" t="s">
        <v>3</v>
      </c>
      <c r="J68" s="157">
        <f>F68*H68</f>
        <v>0</v>
      </c>
      <c r="K68" s="134"/>
      <c r="L68" s="146"/>
    </row>
    <row r="69" spans="1:12" s="70" customFormat="1" ht="12" customHeight="1">
      <c r="A69" s="71"/>
      <c r="B69" s="75"/>
      <c r="C69" s="69"/>
      <c r="D69" s="72"/>
      <c r="E69" s="74"/>
      <c r="F69" s="76"/>
      <c r="G69" s="77"/>
      <c r="H69" s="78"/>
      <c r="I69" s="76"/>
      <c r="J69" s="79"/>
      <c r="L69" s="80"/>
    </row>
    <row r="70" spans="1:12" s="136" customFormat="1" ht="12" customHeight="1">
      <c r="A70" s="137"/>
      <c r="B70" s="141"/>
      <c r="C70" s="135"/>
      <c r="D70" s="138"/>
      <c r="E70" s="140"/>
      <c r="F70" s="142"/>
      <c r="G70" s="143"/>
      <c r="H70" s="144"/>
      <c r="I70" s="142"/>
      <c r="J70" s="145"/>
      <c r="L70" s="146"/>
    </row>
    <row r="71" spans="1:12" s="109" customFormat="1" ht="21" customHeight="1">
      <c r="A71" s="103" t="s">
        <v>58</v>
      </c>
      <c r="B71" s="178" t="s">
        <v>23</v>
      </c>
      <c r="C71" s="121"/>
      <c r="D71" s="122"/>
      <c r="E71" s="104"/>
      <c r="F71" s="105"/>
      <c r="G71" s="106"/>
      <c r="H71" s="107"/>
      <c r="I71" s="105"/>
      <c r="J71" s="108"/>
      <c r="L71" s="123"/>
    </row>
    <row r="72" spans="1:12" s="109" customFormat="1">
      <c r="A72" s="103"/>
      <c r="B72" s="110" t="s">
        <v>68</v>
      </c>
      <c r="C72" s="121"/>
      <c r="D72" s="122"/>
      <c r="E72" s="104"/>
      <c r="F72" s="105"/>
      <c r="G72" s="106"/>
      <c r="H72" s="107"/>
      <c r="I72" s="105"/>
      <c r="J72" s="108"/>
      <c r="L72" s="123"/>
    </row>
    <row r="73" spans="1:12" s="129" customFormat="1" ht="37.5" customHeight="1">
      <c r="A73" s="124"/>
      <c r="B73" s="125" t="s">
        <v>44</v>
      </c>
      <c r="C73" s="111" t="s">
        <v>1</v>
      </c>
      <c r="D73" s="112">
        <v>1</v>
      </c>
      <c r="E73" s="124"/>
      <c r="F73" s="126"/>
      <c r="G73" s="124"/>
      <c r="H73" s="126"/>
      <c r="I73" s="127"/>
      <c r="J73" s="128"/>
    </row>
    <row r="74" spans="1:12" s="129" customFormat="1" ht="36">
      <c r="A74" s="124"/>
      <c r="B74" s="179" t="s">
        <v>45</v>
      </c>
      <c r="C74" s="111" t="s">
        <v>19</v>
      </c>
      <c r="D74" s="112">
        <v>1</v>
      </c>
      <c r="E74" s="124"/>
      <c r="F74" s="126"/>
      <c r="G74" s="124"/>
      <c r="H74" s="126"/>
      <c r="I74" s="127"/>
      <c r="J74" s="128"/>
    </row>
    <row r="75" spans="1:12" s="129" customFormat="1" ht="25.5" customHeight="1">
      <c r="A75" s="124"/>
      <c r="B75" s="179" t="s">
        <v>46</v>
      </c>
      <c r="C75" s="111" t="s">
        <v>19</v>
      </c>
      <c r="D75" s="112">
        <v>1</v>
      </c>
      <c r="E75" s="124"/>
      <c r="F75" s="126"/>
      <c r="G75" s="124"/>
      <c r="H75" s="126"/>
      <c r="I75" s="127"/>
      <c r="J75" s="128"/>
    </row>
    <row r="76" spans="1:12" s="129" customFormat="1" ht="36">
      <c r="A76" s="124"/>
      <c r="B76" s="130" t="s">
        <v>38</v>
      </c>
      <c r="C76" s="111" t="s">
        <v>19</v>
      </c>
      <c r="D76" s="112">
        <v>1</v>
      </c>
      <c r="E76" s="124"/>
      <c r="F76" s="126"/>
      <c r="G76" s="124"/>
      <c r="H76" s="126"/>
      <c r="I76" s="127"/>
      <c r="J76" s="128"/>
    </row>
    <row r="77" spans="1:12" s="129" customFormat="1" ht="24">
      <c r="A77" s="124"/>
      <c r="B77" s="130" t="s">
        <v>22</v>
      </c>
      <c r="C77" s="111" t="s">
        <v>19</v>
      </c>
      <c r="D77" s="112">
        <v>1</v>
      </c>
      <c r="E77" s="124"/>
      <c r="F77" s="126"/>
      <c r="G77" s="124"/>
      <c r="H77" s="126"/>
      <c r="I77" s="127"/>
      <c r="J77" s="128"/>
    </row>
    <row r="78" spans="1:12" s="129" customFormat="1" ht="24">
      <c r="A78" s="124"/>
      <c r="B78" s="130" t="s">
        <v>20</v>
      </c>
      <c r="C78" s="111"/>
      <c r="D78" s="112"/>
      <c r="E78" s="124"/>
      <c r="F78" s="126"/>
      <c r="G78" s="124"/>
      <c r="H78" s="126"/>
      <c r="I78" s="127"/>
      <c r="J78" s="128"/>
    </row>
    <row r="79" spans="1:12" s="129" customFormat="1">
      <c r="A79" s="124"/>
      <c r="B79" s="130" t="s">
        <v>69</v>
      </c>
      <c r="C79" s="111"/>
      <c r="D79" s="112"/>
      <c r="E79" s="124"/>
      <c r="F79" s="126"/>
      <c r="G79" s="124"/>
      <c r="H79" s="126"/>
      <c r="I79" s="127"/>
      <c r="J79" s="128"/>
    </row>
    <row r="80" spans="1:12" s="129" customFormat="1" ht="23.25" customHeight="1">
      <c r="A80" s="124"/>
      <c r="B80" s="125" t="s">
        <v>47</v>
      </c>
      <c r="C80" s="111" t="s">
        <v>1</v>
      </c>
      <c r="D80" s="112">
        <v>1</v>
      </c>
      <c r="E80" s="124"/>
      <c r="F80" s="126"/>
      <c r="G80" s="124"/>
      <c r="H80" s="126"/>
      <c r="I80" s="127"/>
      <c r="J80" s="128"/>
    </row>
    <row r="81" spans="1:12" s="129" customFormat="1" ht="20.25" customHeight="1">
      <c r="A81" s="124"/>
      <c r="B81" s="125" t="s">
        <v>48</v>
      </c>
      <c r="C81" s="111" t="s">
        <v>1</v>
      </c>
      <c r="D81" s="112">
        <v>1</v>
      </c>
      <c r="E81" s="124"/>
      <c r="F81" s="126"/>
      <c r="G81" s="124"/>
      <c r="H81" s="126"/>
      <c r="I81" s="127"/>
      <c r="J81" s="128"/>
    </row>
    <row r="82" spans="1:12" s="129" customFormat="1" ht="48">
      <c r="A82" s="124"/>
      <c r="B82" s="125" t="s">
        <v>67</v>
      </c>
      <c r="C82" s="111" t="s">
        <v>21</v>
      </c>
      <c r="D82" s="112">
        <v>1</v>
      </c>
      <c r="E82" s="113"/>
      <c r="F82" s="131"/>
      <c r="G82" s="113"/>
      <c r="H82" s="131"/>
      <c r="I82" s="127"/>
      <c r="J82" s="128"/>
    </row>
    <row r="83" spans="1:12" s="109" customFormat="1">
      <c r="A83" s="114"/>
      <c r="B83" s="115"/>
      <c r="C83" s="132"/>
      <c r="D83" s="133"/>
      <c r="E83" s="116" t="s">
        <v>18</v>
      </c>
      <c r="F83" s="117">
        <v>1</v>
      </c>
      <c r="G83" s="118" t="s">
        <v>2</v>
      </c>
      <c r="H83" s="119"/>
      <c r="I83" s="117" t="s">
        <v>3</v>
      </c>
      <c r="J83" s="120">
        <f>F83*H83</f>
        <v>0</v>
      </c>
      <c r="L83" s="123"/>
    </row>
    <row r="84" spans="1:12" s="109" customFormat="1">
      <c r="A84" s="167"/>
      <c r="B84" s="168"/>
      <c r="C84" s="169"/>
      <c r="D84" s="170"/>
      <c r="E84" s="171"/>
      <c r="F84" s="172"/>
      <c r="G84" s="173"/>
      <c r="H84" s="174"/>
      <c r="I84" s="172"/>
      <c r="J84" s="175"/>
      <c r="L84" s="123"/>
    </row>
    <row r="85" spans="1:12" s="109" customFormat="1">
      <c r="A85" s="167"/>
      <c r="B85" s="168"/>
      <c r="C85" s="169"/>
      <c r="D85" s="170"/>
      <c r="E85" s="171"/>
      <c r="F85" s="172"/>
      <c r="G85" s="173"/>
      <c r="H85" s="174"/>
      <c r="I85" s="172"/>
      <c r="J85" s="175"/>
      <c r="L85" s="123"/>
    </row>
    <row r="86" spans="1:12" s="161" customFormat="1" ht="12.75" customHeight="1">
      <c r="A86" s="159" t="s">
        <v>61</v>
      </c>
      <c r="B86" s="160" t="s">
        <v>53</v>
      </c>
      <c r="D86" s="159"/>
    </row>
    <row r="87" spans="1:12" s="161" customFormat="1" ht="130.5" customHeight="1">
      <c r="A87" s="159"/>
      <c r="B87" s="165" t="s">
        <v>49</v>
      </c>
      <c r="C87" s="163"/>
      <c r="D87" s="164"/>
      <c r="E87" s="158"/>
      <c r="F87" s="162"/>
      <c r="G87" s="158"/>
      <c r="H87" s="162"/>
    </row>
    <row r="88" spans="1:12" s="136" customFormat="1" ht="15">
      <c r="A88" s="137"/>
      <c r="B88" s="148" t="s">
        <v>50</v>
      </c>
      <c r="C88" s="139" t="s">
        <v>1</v>
      </c>
      <c r="D88" s="138">
        <v>1</v>
      </c>
      <c r="E88" s="140"/>
      <c r="F88" s="142"/>
      <c r="G88" s="143"/>
      <c r="H88" s="144"/>
      <c r="I88" s="142"/>
      <c r="J88" s="145"/>
      <c r="K88" s="134"/>
      <c r="L88" s="146"/>
    </row>
    <row r="89" spans="1:12" s="136" customFormat="1" ht="15">
      <c r="A89" s="149"/>
      <c r="B89" s="150"/>
      <c r="C89" s="151"/>
      <c r="D89" s="152"/>
      <c r="E89" s="153" t="s">
        <v>1</v>
      </c>
      <c r="F89" s="154">
        <f>SUM(D88)</f>
        <v>1</v>
      </c>
      <c r="G89" s="155" t="s">
        <v>2</v>
      </c>
      <c r="H89" s="156"/>
      <c r="I89" s="154" t="s">
        <v>3</v>
      </c>
      <c r="J89" s="157">
        <f>F89*H89</f>
        <v>0</v>
      </c>
      <c r="K89" s="134"/>
      <c r="L89" s="146"/>
    </row>
    <row r="90" spans="1:12" s="136" customFormat="1" ht="12" customHeight="1">
      <c r="A90" s="59"/>
      <c r="B90" s="60"/>
      <c r="C90" s="61"/>
      <c r="D90" s="62"/>
      <c r="E90" s="63"/>
      <c r="F90" s="64"/>
      <c r="G90" s="65"/>
      <c r="H90" s="66"/>
      <c r="I90" s="64"/>
      <c r="J90" s="67"/>
      <c r="L90" s="146"/>
    </row>
    <row r="91" spans="1:12" s="136" customFormat="1" ht="12" customHeight="1">
      <c r="A91" s="59"/>
      <c r="B91" s="60"/>
      <c r="C91" s="61"/>
      <c r="D91" s="62"/>
      <c r="E91" s="63"/>
      <c r="F91" s="64"/>
      <c r="G91" s="65"/>
      <c r="H91" s="66"/>
      <c r="I91" s="64"/>
      <c r="J91" s="67"/>
      <c r="L91" s="146"/>
    </row>
    <row r="92" spans="1:12" s="161" customFormat="1" ht="12.75" customHeight="1">
      <c r="A92" s="159" t="s">
        <v>62</v>
      </c>
      <c r="B92" s="160" t="s">
        <v>54</v>
      </c>
      <c r="D92" s="159"/>
    </row>
    <row r="93" spans="1:12" s="161" customFormat="1" ht="130.5" customHeight="1">
      <c r="A93" s="159"/>
      <c r="B93" s="165" t="s">
        <v>52</v>
      </c>
      <c r="C93" s="163"/>
      <c r="D93" s="164"/>
      <c r="E93" s="158"/>
      <c r="F93" s="162"/>
      <c r="G93" s="158"/>
      <c r="H93" s="162"/>
    </row>
    <row r="94" spans="1:12" s="136" customFormat="1" ht="15">
      <c r="A94" s="137"/>
      <c r="B94" s="148" t="s">
        <v>51</v>
      </c>
      <c r="C94" s="139" t="s">
        <v>1</v>
      </c>
      <c r="D94" s="138">
        <v>1</v>
      </c>
      <c r="E94" s="140"/>
      <c r="F94" s="142"/>
      <c r="G94" s="143"/>
      <c r="H94" s="144"/>
      <c r="I94" s="142"/>
      <c r="J94" s="145"/>
      <c r="K94" s="134"/>
      <c r="L94" s="146"/>
    </row>
    <row r="95" spans="1:12" s="136" customFormat="1" ht="15">
      <c r="A95" s="149"/>
      <c r="B95" s="150"/>
      <c r="C95" s="151"/>
      <c r="D95" s="152"/>
      <c r="E95" s="153" t="s">
        <v>1</v>
      </c>
      <c r="F95" s="154">
        <f>SUM(D94)</f>
        <v>1</v>
      </c>
      <c r="G95" s="155" t="s">
        <v>2</v>
      </c>
      <c r="H95" s="156"/>
      <c r="I95" s="154" t="s">
        <v>3</v>
      </c>
      <c r="J95" s="157">
        <f>F95*H95</f>
        <v>0</v>
      </c>
      <c r="K95" s="134"/>
      <c r="L95" s="146"/>
    </row>
    <row r="96" spans="1:12" s="136" customFormat="1" ht="12" customHeight="1">
      <c r="A96" s="59"/>
      <c r="B96" s="60"/>
      <c r="C96" s="61"/>
      <c r="D96" s="62"/>
      <c r="E96" s="63"/>
      <c r="F96" s="64"/>
      <c r="G96" s="65"/>
      <c r="H96" s="66"/>
      <c r="I96" s="64"/>
      <c r="J96" s="67"/>
      <c r="L96" s="146"/>
    </row>
    <row r="97" spans="1:12" s="136" customFormat="1" ht="12" customHeight="1">
      <c r="A97" s="59"/>
      <c r="B97" s="60"/>
      <c r="C97" s="61"/>
      <c r="D97" s="62"/>
      <c r="E97" s="63"/>
      <c r="F97" s="64"/>
      <c r="G97" s="65"/>
      <c r="H97" s="66"/>
      <c r="I97" s="64"/>
      <c r="J97" s="67"/>
      <c r="L97" s="146"/>
    </row>
    <row r="98" spans="1:12" s="136" customFormat="1" ht="12" customHeight="1">
      <c r="A98" s="59"/>
      <c r="B98" s="60"/>
      <c r="C98" s="61"/>
      <c r="D98" s="62"/>
      <c r="E98" s="63"/>
      <c r="F98" s="64"/>
      <c r="G98" s="65"/>
      <c r="H98" s="66"/>
      <c r="I98" s="64"/>
      <c r="J98" s="67"/>
      <c r="L98" s="146"/>
    </row>
    <row r="99" spans="1:12" s="188" customFormat="1">
      <c r="A99" s="180" t="s">
        <v>63</v>
      </c>
      <c r="B99" s="160" t="s">
        <v>55</v>
      </c>
      <c r="C99" s="181"/>
      <c r="D99" s="182"/>
      <c r="E99" s="183"/>
      <c r="F99" s="184"/>
      <c r="G99" s="185"/>
      <c r="H99" s="186"/>
      <c r="I99" s="184"/>
      <c r="J99" s="187"/>
      <c r="L99" s="189"/>
    </row>
    <row r="100" spans="1:12" s="188" customFormat="1" ht="75" customHeight="1">
      <c r="A100" s="190"/>
      <c r="B100" s="68" t="s">
        <v>56</v>
      </c>
      <c r="C100" s="181"/>
      <c r="D100" s="182"/>
      <c r="E100" s="183"/>
      <c r="F100" s="184"/>
      <c r="G100" s="185"/>
      <c r="H100" s="186"/>
      <c r="I100" s="184"/>
      <c r="J100" s="187"/>
      <c r="L100" s="189"/>
    </row>
    <row r="101" spans="1:12" s="136" customFormat="1" ht="15">
      <c r="A101" s="137"/>
      <c r="B101" s="148" t="s">
        <v>50</v>
      </c>
      <c r="C101" s="139" t="s">
        <v>1</v>
      </c>
      <c r="D101" s="138">
        <v>2</v>
      </c>
      <c r="E101" s="140"/>
      <c r="F101" s="142"/>
      <c r="G101" s="143"/>
      <c r="H101" s="144"/>
      <c r="I101" s="142"/>
      <c r="J101" s="145"/>
      <c r="K101" s="134"/>
      <c r="L101" s="146"/>
    </row>
    <row r="102" spans="1:12" s="136" customFormat="1" ht="15">
      <c r="A102" s="149"/>
      <c r="B102" s="150"/>
      <c r="C102" s="151"/>
      <c r="D102" s="152"/>
      <c r="E102" s="153" t="s">
        <v>1</v>
      </c>
      <c r="F102" s="154">
        <f>SUM(D101)</f>
        <v>2</v>
      </c>
      <c r="G102" s="155" t="s">
        <v>2</v>
      </c>
      <c r="H102" s="156"/>
      <c r="I102" s="154" t="s">
        <v>3</v>
      </c>
      <c r="J102" s="157">
        <f>F102*H102</f>
        <v>0</v>
      </c>
      <c r="K102" s="134"/>
      <c r="L102" s="146"/>
    </row>
    <row r="103" spans="1:12" s="136" customFormat="1" ht="12" customHeight="1">
      <c r="A103" s="59"/>
      <c r="B103" s="60"/>
      <c r="C103" s="61"/>
      <c r="D103" s="62"/>
      <c r="E103" s="63"/>
      <c r="F103" s="64"/>
      <c r="G103" s="65"/>
      <c r="H103" s="66"/>
      <c r="I103" s="64"/>
      <c r="J103" s="67"/>
      <c r="L103" s="146"/>
    </row>
    <row r="104" spans="1:12" s="136" customFormat="1" ht="12" customHeight="1">
      <c r="A104" s="59"/>
      <c r="B104" s="60"/>
      <c r="C104" s="61"/>
      <c r="D104" s="62"/>
      <c r="E104" s="63"/>
      <c r="F104" s="64"/>
      <c r="G104" s="65"/>
      <c r="H104" s="66"/>
      <c r="I104" s="64"/>
      <c r="J104" s="67"/>
      <c r="L104" s="146"/>
    </row>
    <row r="105" spans="1:12" s="161" customFormat="1" ht="12.75" customHeight="1">
      <c r="A105" s="159" t="s">
        <v>75</v>
      </c>
      <c r="B105" s="160" t="s">
        <v>35</v>
      </c>
      <c r="D105" s="159"/>
    </row>
    <row r="106" spans="1:12" s="161" customFormat="1" ht="132" customHeight="1">
      <c r="A106" s="159"/>
      <c r="B106" s="68" t="s">
        <v>36</v>
      </c>
      <c r="C106" s="163" t="s">
        <v>1</v>
      </c>
      <c r="D106" s="164">
        <v>1</v>
      </c>
      <c r="E106" s="158"/>
      <c r="F106" s="162"/>
      <c r="G106" s="158"/>
      <c r="H106" s="162"/>
    </row>
    <row r="107" spans="1:12" s="136" customFormat="1" ht="15" customHeight="1">
      <c r="A107" s="149"/>
      <c r="B107" s="150"/>
      <c r="C107" s="151"/>
      <c r="D107" s="152"/>
      <c r="E107" s="153" t="s">
        <v>1</v>
      </c>
      <c r="F107" s="154">
        <f>SUM(D105:D106)</f>
        <v>1</v>
      </c>
      <c r="G107" s="155" t="s">
        <v>2</v>
      </c>
      <c r="H107" s="156"/>
      <c r="I107" s="154" t="s">
        <v>3</v>
      </c>
      <c r="J107" s="157">
        <f>F107*H107</f>
        <v>0</v>
      </c>
      <c r="L107" s="146"/>
    </row>
    <row r="108" spans="1:12" s="136" customFormat="1" ht="12" customHeight="1">
      <c r="A108" s="59"/>
      <c r="B108" s="60"/>
      <c r="C108" s="61"/>
      <c r="D108" s="62"/>
      <c r="E108" s="63"/>
      <c r="F108" s="64"/>
      <c r="G108" s="65"/>
      <c r="H108" s="66"/>
      <c r="I108" s="64"/>
      <c r="J108" s="67"/>
      <c r="L108" s="146"/>
    </row>
    <row r="109" spans="1:12" ht="17.25" customHeight="1">
      <c r="A109" s="41"/>
      <c r="B109" s="42" t="s">
        <v>7</v>
      </c>
      <c r="C109" s="43"/>
      <c r="D109" s="44"/>
      <c r="E109" s="45"/>
      <c r="F109" s="46"/>
      <c r="G109" s="45"/>
      <c r="H109" s="47"/>
      <c r="I109" s="48" t="s">
        <v>3</v>
      </c>
      <c r="J109" s="49">
        <f>SUM(J8:J107)</f>
        <v>0</v>
      </c>
    </row>
    <row r="110" spans="1:12" ht="20.25" customHeight="1">
      <c r="B110" s="9" t="s">
        <v>8</v>
      </c>
      <c r="D110" s="12"/>
      <c r="E110" s="18"/>
      <c r="F110" s="24"/>
      <c r="G110" s="25"/>
      <c r="H110" s="26"/>
      <c r="I110" s="24" t="s">
        <v>3</v>
      </c>
      <c r="J110" s="27">
        <f>J109*0.25</f>
        <v>0</v>
      </c>
      <c r="L110" s="40"/>
    </row>
    <row r="111" spans="1:12" s="57" customFormat="1" ht="25.5" customHeight="1">
      <c r="A111" s="41"/>
      <c r="B111" s="50" t="s">
        <v>9</v>
      </c>
      <c r="C111" s="51"/>
      <c r="D111" s="52"/>
      <c r="E111" s="53"/>
      <c r="F111" s="54"/>
      <c r="G111" s="55"/>
      <c r="H111" s="54"/>
      <c r="I111" s="54" t="s">
        <v>3</v>
      </c>
      <c r="J111" s="56">
        <f>SUM(J109:J110)</f>
        <v>0</v>
      </c>
      <c r="L111" s="58"/>
    </row>
  </sheetData>
  <sheetProtection selectLockedCells="1" selectUnlockedCells="1"/>
  <pageMargins left="0.98425196850393704" right="0.39370078740157483" top="0.59055118110236227" bottom="0.59055118110236227" header="0.51181102362204722" footer="0.31496062992125984"/>
  <pageSetup paperSize="9" firstPageNumber="0" orientation="portrait" horizontalDpi="300" verticalDpi="300" r:id="rId1"/>
  <headerFooter alignWithMargins="0">
    <oddFooter>&amp;R&amp;"Calibri,Obično"&amp;8&amp;P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ginekologija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2024-08-16T11:53:23Z</cp:lastPrinted>
  <dcterms:created xsi:type="dcterms:W3CDTF">2023-11-30T08:49:48Z</dcterms:created>
  <dcterms:modified xsi:type="dcterms:W3CDTF">2024-08-16T11:53:35Z</dcterms:modified>
</cp:coreProperties>
</file>