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ssamarzija\Desktop\Nabava 072024\"/>
    </mc:Choice>
  </mc:AlternateContent>
  <xr:revisionPtr revIDLastSave="0" documentId="13_ncr:1_{8AC1449A-65AA-450B-B10F-94F5013F06E5}" xr6:coauthVersionLast="47" xr6:coauthVersionMax="47" xr10:uidLastSave="{00000000-0000-0000-0000-000000000000}"/>
  <bookViews>
    <workbookView xWindow="1425" yWindow="1425" windowWidth="21600" windowHeight="11385" xr2:uid="{00000000-000D-0000-FFFF-FFFF00000000}"/>
  </bookViews>
  <sheets>
    <sheet name="Turističke ambulante" sheetId="3" r:id="rId1"/>
  </sheets>
  <definedNames>
    <definedName name="__xlnm.Print_Area_1">#REF!</definedName>
    <definedName name="__xlnm.Print_Area_2">#REF!</definedName>
  </definedNames>
  <calcPr calcId="181029"/>
</workbook>
</file>

<file path=xl/calcChain.xml><?xml version="1.0" encoding="utf-8"?>
<calcChain xmlns="http://schemas.openxmlformats.org/spreadsheetml/2006/main">
  <c r="F43" i="3" l="1"/>
  <c r="J43" i="3" s="1"/>
  <c r="F49" i="3"/>
  <c r="J49" i="3" s="1"/>
  <c r="F32" i="3"/>
  <c r="J32" i="3"/>
  <c r="F22" i="3"/>
  <c r="J22" i="3" s="1"/>
  <c r="F14" i="3"/>
  <c r="J14" i="3"/>
  <c r="J52" i="3" l="1"/>
  <c r="J53" i="3" s="1"/>
  <c r="J54" i="3" s="1"/>
</calcChain>
</file>

<file path=xl/sharedStrings.xml><?xml version="1.0" encoding="utf-8"?>
<sst xmlns="http://schemas.openxmlformats.org/spreadsheetml/2006/main" count="84" uniqueCount="36">
  <si>
    <t xml:space="preserve">TROŠKOVNIK </t>
  </si>
  <si>
    <t>kom</t>
  </si>
  <si>
    <t>a'</t>
  </si>
  <si>
    <t>EUR</t>
  </si>
  <si>
    <t>3.</t>
  </si>
  <si>
    <t xml:space="preserve">Stolac za pacijente:  eko koža plave boje, metalna kostrukcija, tapecirano  sjedalo i naslon </t>
  </si>
  <si>
    <t>NAMJEŠTAJ UKUPNO</t>
  </si>
  <si>
    <t>PDV 25%</t>
  </si>
  <si>
    <t>SVEUKUPNO</t>
  </si>
  <si>
    <t>Prilog 4</t>
  </si>
  <si>
    <t>NAMJEŠTAJ - TURISTIČKE AMBULANTE</t>
  </si>
  <si>
    <t>Radni stol dim. 140x80 cm (ravni) - boja siva</t>
  </si>
  <si>
    <t>- ordinacija Mali Lošinj, Dominika Skopinića 4</t>
  </si>
  <si>
    <t>1.</t>
  </si>
  <si>
    <t>Radni stolac za doktore i medicinske sestre</t>
  </si>
  <si>
    <t>Sve Ispostave</t>
  </si>
  <si>
    <t>- ordinacija Opatija, Vladimira Nazora 4</t>
  </si>
  <si>
    <t>- ordinacija Novi Vinodolski, Jurkovo 2</t>
  </si>
  <si>
    <t>- ordinacija Krk, Vinogradska 2b</t>
  </si>
  <si>
    <t>Ormar za instrumente i lijekove dim. 80x40x190h cm</t>
  </si>
  <si>
    <t>- ordinacija Lovran, IX rujna 3</t>
  </si>
  <si>
    <t>- ordinacija Ive Marinkovića 11</t>
  </si>
  <si>
    <t>Garderobna vješalica samostojeća</t>
  </si>
  <si>
    <t>2.</t>
  </si>
  <si>
    <t>4.</t>
  </si>
  <si>
    <t>- ordinacija Rijeka, Ive Marinkovića 11</t>
  </si>
  <si>
    <t>- ordinacija, Rijeka, Ive Marinkovića 11</t>
  </si>
  <si>
    <t xml:space="preserve"> - ordinacija Rijeka, Ive Marinkovića 11</t>
  </si>
  <si>
    <t xml:space="preserve"> - ordinacija Cres, Turion 26</t>
  </si>
  <si>
    <t xml:space="preserve"> - ordinacija Martinšćica, Martinšćica</t>
  </si>
  <si>
    <t>5.</t>
  </si>
  <si>
    <r>
      <t xml:space="preserve">Stol je ravan. Radna ploča stola je debljine 2.5 cm, ravnih i zaglađenih rubova, noge stola su drveni paneli također debljine 2.5 cm, noge stola međusobno povezuje poprečni panel koji dodatno osigurava stabilnost stola. Svi rubovi su abs,  </t>
    </r>
    <r>
      <rPr>
        <b/>
        <u/>
        <sz val="9"/>
        <color indexed="8"/>
        <rFont val="Arial"/>
        <family val="2"/>
        <charset val="238"/>
      </rPr>
      <t>boja: siva</t>
    </r>
    <r>
      <rPr>
        <sz val="9"/>
        <color indexed="8"/>
        <rFont val="Arial"/>
        <family val="2"/>
        <charset val="238"/>
      </rPr>
      <t xml:space="preserve"> sve  presvučeno melaminskom, nereflektirajućom folijom debljine 2 mm koja je periva, negoriva i čini zaštitu od oštećenja (ogrebotina i habanja). Obračun po komadu nabavljenog, dopremljenog i montiranog namještaja na predviđenoj poziciji.  </t>
    </r>
  </si>
  <si>
    <r>
      <t xml:space="preserve">Radni daktilo stolac za djelatnike.  Tehničke karakteristike: materijal tkanina plave boje, kotači silikonski; regulacija visine sjedenja, te zasebno podešavanje nagiba sjedala i naslona koji se može prilagođavati nagibu tijela ili pričvrstiti u željenom položaju bez rukonaslona; dekorativna tkanina u boji po izboru - </t>
    </r>
    <r>
      <rPr>
        <b/>
        <u/>
        <sz val="9"/>
        <rFont val="Arial"/>
        <family val="2"/>
        <charset val="238"/>
      </rPr>
      <t>plava boja</t>
    </r>
    <r>
      <rPr>
        <sz val="9"/>
        <rFont val="Arial"/>
        <family val="2"/>
        <charset val="238"/>
      </rPr>
      <t>. Obračun po komadu nabavljenog, dopremljenog i montiranog namještaja na projektom interijera predviđenoj poziciji.</t>
    </r>
  </si>
  <si>
    <r>
      <t xml:space="preserve">Metalna konstrukcija sa četiri noge, boja: aluminij, presvučeno epoxy prahom (zaštita od oštećenja) sjedalo i naslon tapecirani u dekorativnoj eko koži u </t>
    </r>
    <r>
      <rPr>
        <b/>
        <u/>
        <sz val="9"/>
        <color indexed="8"/>
        <rFont val="Arial"/>
        <family val="2"/>
        <charset val="238"/>
      </rPr>
      <t>plavoj</t>
    </r>
    <r>
      <rPr>
        <sz val="9"/>
        <color indexed="8"/>
        <rFont val="Arial"/>
        <family val="2"/>
        <charset val="238"/>
      </rPr>
      <t xml:space="preserve"> boji. Obračun po komadu nabavljenog, dopremljenog i montiranog namještaja na  predviđenoj poziciji.</t>
    </r>
  </si>
  <si>
    <r>
      <t xml:space="preserve">Dvokrilini drveni ormar a metalnim nogama. Izrada od iverala debljine 1,8 cm. Rubovi završno obrađeni ABS trakom,  </t>
    </r>
    <r>
      <rPr>
        <b/>
        <u/>
        <sz val="10"/>
        <color indexed="8"/>
        <rFont val="Arial"/>
        <family val="2"/>
        <charset val="238"/>
      </rPr>
      <t>boja: siva</t>
    </r>
    <r>
      <rPr>
        <sz val="10"/>
        <color indexed="8"/>
        <rFont val="Arial"/>
        <family val="2"/>
        <charset val="238"/>
      </rPr>
      <t>,  sve presvučeno melaminskom, nereflektirajućom folijom debljine 2 mm koja je periva, negoriva i čini zaštitu od oštećenja (ogrebotina i habanja). Gornji dio ormara sa staklenim vratima, bravicom s ključem i tri police podesive po visini. Donji dio ormara s drvenim vratima, bravicom s ključem i dvije police podesive po veličini.Obračun po komadu nabavljenog, dopremljenog i montiranog namještaja na predviđenoj poziciji.</t>
    </r>
  </si>
  <si>
    <t>Vješalica za garderobu, samostojeća, stabilna i čvrsta metalna cijev Ø 50 mm, sa podnožjem, držačem za kišobrane i zaobljenim kukama za odjeću,  boja crna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</si>
</sst>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11"/>
      <color rgb="FFC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2" applyFont="1" applyAlignment="1">
      <alignment horizontal="center" vertical="top"/>
    </xf>
    <xf numFmtId="0" fontId="2" fillId="0" borderId="0" xfId="2" applyFont="1" applyAlignment="1">
      <alignment horizontal="justify" vertical="top"/>
    </xf>
    <xf numFmtId="0" fontId="3" fillId="0" borderId="0" xfId="2" applyFont="1"/>
    <xf numFmtId="4" fontId="3" fillId="0" borderId="0" xfId="2" applyNumberFormat="1" applyFont="1"/>
    <xf numFmtId="0" fontId="2" fillId="0" borderId="0" xfId="2" applyFont="1" applyAlignment="1">
      <alignment horizontal="center"/>
    </xf>
    <xf numFmtId="4" fontId="2" fillId="0" borderId="0" xfId="2" applyNumberFormat="1" applyFont="1"/>
    <xf numFmtId="4" fontId="4" fillId="0" borderId="0" xfId="2" applyNumberFormat="1" applyFont="1"/>
    <xf numFmtId="4" fontId="4" fillId="0" borderId="0" xfId="2" applyNumberFormat="1" applyFont="1" applyAlignment="1">
      <alignment horizontal="right"/>
    </xf>
    <xf numFmtId="4" fontId="2" fillId="0" borderId="0" xfId="2" applyNumberFormat="1" applyFont="1" applyAlignment="1">
      <alignment horizontal="right"/>
    </xf>
    <xf numFmtId="0" fontId="2" fillId="0" borderId="0" xfId="2" applyFont="1"/>
    <xf numFmtId="0" fontId="5" fillId="0" borderId="0" xfId="2" applyFont="1" applyAlignment="1">
      <alignment horizontal="justify" vertical="top" wrapText="1"/>
    </xf>
    <xf numFmtId="0" fontId="3" fillId="0" borderId="0" xfId="2" applyFont="1" applyAlignment="1">
      <alignment horizontal="justify" wrapText="1"/>
    </xf>
    <xf numFmtId="4" fontId="3" fillId="0" borderId="0" xfId="2" applyNumberFormat="1" applyFont="1" applyAlignment="1">
      <alignment horizontal="justify" wrapText="1"/>
    </xf>
    <xf numFmtId="0" fontId="2" fillId="0" borderId="0" xfId="2" applyFont="1" applyAlignment="1">
      <alignment horizontal="center" vertical="center" wrapText="1"/>
    </xf>
    <xf numFmtId="4" fontId="2" fillId="0" borderId="0" xfId="2" applyNumberFormat="1" applyFont="1" applyAlignment="1">
      <alignment horizontal="right" wrapText="1"/>
    </xf>
    <xf numFmtId="0" fontId="2" fillId="0" borderId="0" xfId="2" applyFont="1" applyAlignment="1">
      <alignment horizontal="center" wrapText="1"/>
    </xf>
    <xf numFmtId="4" fontId="4" fillId="0" borderId="0" xfId="2" applyNumberFormat="1" applyFont="1" applyAlignment="1">
      <alignment horizontal="right" wrapText="1"/>
    </xf>
    <xf numFmtId="0" fontId="2" fillId="0" borderId="0" xfId="2" applyFont="1" applyAlignment="1">
      <alignment horizontal="justify" vertical="top" wrapText="1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horizontal="justify" vertical="top"/>
    </xf>
    <xf numFmtId="0" fontId="4" fillId="0" borderId="0" xfId="2" applyFont="1" applyAlignment="1">
      <alignment horizontal="right"/>
    </xf>
    <xf numFmtId="0" fontId="2" fillId="0" borderId="0" xfId="2" applyFont="1" applyAlignment="1">
      <alignment horizontal="left" vertical="center" wrapText="1" indent="1"/>
    </xf>
    <xf numFmtId="0" fontId="3" fillId="0" borderId="0" xfId="2" applyFont="1" applyAlignment="1">
      <alignment horizontal="justify"/>
    </xf>
    <xf numFmtId="4" fontId="2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right" wrapText="1"/>
    </xf>
    <xf numFmtId="4" fontId="4" fillId="0" borderId="0" xfId="1" applyNumberFormat="1" applyFont="1" applyAlignment="1">
      <alignment horizontal="right" wrapText="1"/>
    </xf>
    <xf numFmtId="4" fontId="2" fillId="0" borderId="0" xfId="1" applyNumberFormat="1" applyFont="1"/>
    <xf numFmtId="0" fontId="6" fillId="0" borderId="0" xfId="2" applyFont="1" applyAlignment="1">
      <alignment horizontal="left" vertical="center" indent="5"/>
    </xf>
    <xf numFmtId="49" fontId="10" fillId="0" borderId="0" xfId="2" applyNumberFormat="1" applyFont="1" applyAlignment="1">
      <alignment horizontal="justify" wrapText="1"/>
    </xf>
    <xf numFmtId="0" fontId="9" fillId="0" borderId="0" xfId="2" applyFont="1"/>
    <xf numFmtId="0" fontId="12" fillId="0" borderId="0" xfId="2" applyFont="1" applyAlignment="1">
      <alignment horizontal="left" vertical="center" indent="5"/>
    </xf>
    <xf numFmtId="0" fontId="2" fillId="0" borderId="1" xfId="2" applyFont="1" applyBorder="1" applyAlignment="1">
      <alignment horizontal="center" vertical="top"/>
    </xf>
    <xf numFmtId="0" fontId="2" fillId="0" borderId="1" xfId="2" applyFont="1" applyBorder="1" applyAlignment="1">
      <alignment vertical="top"/>
    </xf>
    <xf numFmtId="0" fontId="3" fillId="0" borderId="1" xfId="2" applyFont="1" applyBorder="1" applyAlignment="1">
      <alignment horizontal="justify"/>
    </xf>
    <xf numFmtId="4" fontId="3" fillId="0" borderId="1" xfId="2" applyNumberFormat="1" applyFont="1" applyBorder="1"/>
    <xf numFmtId="0" fontId="2" fillId="0" borderId="1" xfId="2" applyFont="1" applyBorder="1" applyAlignment="1">
      <alignment horizontal="center" wrapText="1"/>
    </xf>
    <xf numFmtId="4" fontId="2" fillId="0" borderId="1" xfId="1" applyNumberFormat="1" applyFont="1" applyBorder="1" applyAlignment="1">
      <alignment horizontal="right" wrapText="1"/>
    </xf>
    <xf numFmtId="0" fontId="2" fillId="0" borderId="1" xfId="1" applyFont="1" applyBorder="1" applyAlignment="1">
      <alignment horizontal="right" wrapText="1"/>
    </xf>
    <xf numFmtId="4" fontId="4" fillId="0" borderId="1" xfId="1" applyNumberFormat="1" applyFont="1" applyBorder="1" applyAlignment="1">
      <alignment horizontal="right" wrapText="1"/>
    </xf>
    <xf numFmtId="4" fontId="2" fillId="0" borderId="1" xfId="1" applyNumberFormat="1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6" fillId="0" borderId="0" xfId="0" applyFont="1" applyAlignment="1" applyProtection="1">
      <alignment horizontal="right"/>
      <protection locked="0"/>
    </xf>
    <xf numFmtId="4" fontId="16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4" fontId="2" fillId="0" borderId="1" xfId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0" fontId="4" fillId="0" borderId="2" xfId="2" applyFont="1" applyBorder="1" applyAlignment="1">
      <alignment horizontal="center"/>
    </xf>
    <xf numFmtId="0" fontId="4" fillId="0" borderId="2" xfId="2" applyFont="1" applyBorder="1" applyAlignment="1">
      <alignment horizontal="justify"/>
    </xf>
    <xf numFmtId="0" fontId="3" fillId="0" borderId="2" xfId="2" applyFont="1" applyBorder="1"/>
    <xf numFmtId="4" fontId="3" fillId="0" borderId="2" xfId="2" applyNumberFormat="1" applyFont="1" applyBorder="1"/>
    <xf numFmtId="0" fontId="2" fillId="0" borderId="2" xfId="2" applyFont="1" applyBorder="1" applyAlignment="1">
      <alignment horizontal="center"/>
    </xf>
    <xf numFmtId="4" fontId="2" fillId="0" borderId="2" xfId="2" applyNumberFormat="1" applyFont="1" applyBorder="1"/>
    <xf numFmtId="4" fontId="4" fillId="0" borderId="2" xfId="2" applyNumberFormat="1" applyFont="1" applyBorder="1"/>
    <xf numFmtId="0" fontId="4" fillId="0" borderId="2" xfId="2" applyFont="1" applyBorder="1" applyAlignment="1">
      <alignment horizontal="right"/>
    </xf>
    <xf numFmtId="4" fontId="4" fillId="0" borderId="2" xfId="2" applyNumberFormat="1" applyFont="1" applyBorder="1" applyAlignment="1">
      <alignment horizontal="right"/>
    </xf>
    <xf numFmtId="0" fontId="6" fillId="0" borderId="0" xfId="2" applyFont="1" applyAlignment="1">
      <alignment horizontal="left"/>
    </xf>
    <xf numFmtId="0" fontId="4" fillId="0" borderId="2" xfId="2" applyFont="1" applyBorder="1"/>
    <xf numFmtId="0" fontId="19" fillId="0" borderId="2" xfId="2" applyFont="1" applyBorder="1" applyAlignment="1">
      <alignment horizontal="justify"/>
    </xf>
    <xf numFmtId="4" fontId="19" fillId="0" borderId="2" xfId="2" applyNumberFormat="1" applyFont="1" applyBorder="1"/>
    <xf numFmtId="0" fontId="4" fillId="0" borderId="2" xfId="2" applyFont="1" applyBorder="1" applyAlignment="1">
      <alignment horizontal="center" wrapText="1"/>
    </xf>
    <xf numFmtId="4" fontId="4" fillId="0" borderId="2" xfId="1" applyNumberFormat="1" applyFont="1" applyBorder="1" applyAlignment="1">
      <alignment horizontal="right" wrapText="1"/>
    </xf>
    <xf numFmtId="0" fontId="4" fillId="0" borderId="2" xfId="1" applyFont="1" applyBorder="1" applyAlignment="1">
      <alignment horizontal="right" wrapText="1"/>
    </xf>
    <xf numFmtId="4" fontId="4" fillId="0" borderId="2" xfId="1" applyNumberFormat="1" applyFont="1" applyBorder="1" applyAlignment="1">
      <alignment horizontal="right"/>
    </xf>
    <xf numFmtId="0" fontId="4" fillId="0" borderId="0" xfId="2" applyFont="1"/>
    <xf numFmtId="0" fontId="5" fillId="0" borderId="0" xfId="2" applyFont="1" applyAlignment="1">
      <alignment horizontal="left"/>
    </xf>
    <xf numFmtId="4" fontId="3" fillId="0" borderId="0" xfId="2" applyNumberFormat="1" applyFont="1" applyAlignment="1">
      <alignment horizontal="justify"/>
    </xf>
    <xf numFmtId="0" fontId="2" fillId="0" borderId="3" xfId="2" applyFont="1" applyBorder="1" applyAlignment="1">
      <alignment horizontal="center" vertical="top"/>
    </xf>
    <xf numFmtId="0" fontId="4" fillId="0" borderId="3" xfId="2" applyFont="1" applyBorder="1" applyAlignment="1">
      <alignment horizontal="justify" vertical="top" wrapText="1"/>
    </xf>
    <xf numFmtId="4" fontId="3" fillId="0" borderId="3" xfId="2" applyNumberFormat="1" applyFont="1" applyBorder="1"/>
    <xf numFmtId="0" fontId="2" fillId="0" borderId="3" xfId="2" applyFont="1" applyBorder="1" applyAlignment="1">
      <alignment horizontal="center" wrapText="1"/>
    </xf>
    <xf numFmtId="4" fontId="2" fillId="0" borderId="3" xfId="1" applyNumberFormat="1" applyFont="1" applyBorder="1" applyAlignment="1">
      <alignment horizontal="right" wrapText="1"/>
    </xf>
    <xf numFmtId="0" fontId="2" fillId="0" borderId="3" xfId="1" applyFont="1" applyBorder="1" applyAlignment="1">
      <alignment horizontal="right" wrapText="1"/>
    </xf>
    <xf numFmtId="4" fontId="4" fillId="0" borderId="3" xfId="1" applyNumberFormat="1" applyFont="1" applyBorder="1" applyAlignment="1">
      <alignment horizontal="right" wrapText="1"/>
    </xf>
    <xf numFmtId="4" fontId="2" fillId="0" borderId="3" xfId="1" applyNumberFormat="1" applyFont="1" applyBorder="1"/>
    <xf numFmtId="0" fontId="7" fillId="0" borderId="3" xfId="2" applyFont="1" applyBorder="1" applyAlignment="1">
      <alignment horizontal="justify" vertical="top" wrapText="1"/>
    </xf>
    <xf numFmtId="0" fontId="9" fillId="0" borderId="3" xfId="2" applyFont="1" applyBorder="1" applyAlignment="1">
      <alignment horizontal="center" vertical="top"/>
    </xf>
    <xf numFmtId="49" fontId="10" fillId="0" borderId="3" xfId="2" applyNumberFormat="1" applyFont="1" applyBorder="1" applyAlignment="1">
      <alignment horizontal="justify" wrapText="1"/>
    </xf>
    <xf numFmtId="0" fontId="3" fillId="0" borderId="3" xfId="2" applyFont="1" applyBorder="1" applyAlignment="1">
      <alignment horizontal="justify" wrapText="1"/>
    </xf>
    <xf numFmtId="0" fontId="9" fillId="0" borderId="3" xfId="2" applyFont="1" applyBorder="1" applyAlignment="1">
      <alignment horizontal="center" wrapText="1"/>
    </xf>
    <xf numFmtId="4" fontId="9" fillId="0" borderId="3" xfId="1" applyNumberFormat="1" applyFont="1" applyBorder="1" applyAlignment="1">
      <alignment horizontal="right" wrapText="1"/>
    </xf>
    <xf numFmtId="0" fontId="9" fillId="0" borderId="3" xfId="1" applyFont="1" applyBorder="1" applyAlignment="1">
      <alignment horizontal="right" wrapText="1"/>
    </xf>
    <xf numFmtId="4" fontId="11" fillId="0" borderId="3" xfId="1" applyNumberFormat="1" applyFont="1" applyBorder="1" applyAlignment="1">
      <alignment horizontal="right" wrapText="1"/>
    </xf>
    <xf numFmtId="4" fontId="9" fillId="0" borderId="3" xfId="1" applyNumberFormat="1" applyFont="1" applyBorder="1"/>
    <xf numFmtId="0" fontId="3" fillId="0" borderId="5" xfId="2" applyFont="1" applyBorder="1" applyAlignment="1">
      <alignment horizontal="justify"/>
    </xf>
    <xf numFmtId="4" fontId="3" fillId="0" borderId="0" xfId="2" applyNumberFormat="1" applyFont="1" applyBorder="1"/>
    <xf numFmtId="0" fontId="2" fillId="0" borderId="0" xfId="2" applyFont="1" applyBorder="1" applyAlignment="1">
      <alignment horizontal="center" wrapText="1"/>
    </xf>
    <xf numFmtId="4" fontId="2" fillId="0" borderId="0" xfId="1" applyNumberFormat="1" applyFont="1" applyBorder="1" applyAlignment="1">
      <alignment horizontal="right" wrapText="1"/>
    </xf>
    <xf numFmtId="0" fontId="2" fillId="0" borderId="0" xfId="1" applyFont="1" applyBorder="1" applyAlignment="1">
      <alignment horizontal="right" wrapText="1"/>
    </xf>
    <xf numFmtId="4" fontId="4" fillId="0" borderId="0" xfId="1" applyNumberFormat="1" applyFont="1" applyBorder="1" applyAlignment="1">
      <alignment horizontal="right" wrapText="1"/>
    </xf>
    <xf numFmtId="4" fontId="2" fillId="0" borderId="0" xfId="1" applyNumberFormat="1" applyFont="1" applyBorder="1"/>
    <xf numFmtId="0" fontId="3" fillId="0" borderId="4" xfId="2" applyFont="1" applyBorder="1" applyAlignment="1">
      <alignment horizontal="justify"/>
    </xf>
    <xf numFmtId="4" fontId="3" fillId="0" borderId="6" xfId="2" applyNumberFormat="1" applyFont="1" applyBorder="1"/>
    <xf numFmtId="0" fontId="2" fillId="0" borderId="6" xfId="2" applyFont="1" applyBorder="1" applyAlignment="1">
      <alignment horizontal="center" wrapText="1"/>
    </xf>
    <xf numFmtId="4" fontId="2" fillId="0" borderId="6" xfId="1" applyNumberFormat="1" applyFont="1" applyBorder="1" applyAlignment="1">
      <alignment horizontal="right" wrapText="1"/>
    </xf>
    <xf numFmtId="0" fontId="2" fillId="0" borderId="6" xfId="1" applyFont="1" applyBorder="1" applyAlignment="1">
      <alignment horizontal="right" wrapText="1"/>
    </xf>
    <xf numFmtId="4" fontId="4" fillId="0" borderId="6" xfId="1" applyNumberFormat="1" applyFont="1" applyBorder="1" applyAlignment="1">
      <alignment horizontal="right" wrapText="1"/>
    </xf>
    <xf numFmtId="4" fontId="2" fillId="0" borderId="6" xfId="1" applyNumberFormat="1" applyFont="1" applyBorder="1"/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wrapText="1"/>
    </xf>
    <xf numFmtId="0" fontId="2" fillId="0" borderId="3" xfId="2" applyFont="1" applyBorder="1" applyAlignment="1">
      <alignment horizontal="justify" vertical="top" wrapText="1"/>
    </xf>
    <xf numFmtId="0" fontId="17" fillId="0" borderId="3" xfId="2" applyFont="1" applyBorder="1" applyAlignment="1">
      <alignment horizontal="justify" vertical="top" wrapText="1"/>
    </xf>
    <xf numFmtId="0" fontId="4" fillId="0" borderId="3" xfId="2" applyFont="1" applyBorder="1" applyAlignment="1">
      <alignment vertical="top" wrapText="1"/>
    </xf>
    <xf numFmtId="0" fontId="2" fillId="0" borderId="3" xfId="2" applyFont="1" applyBorder="1" applyAlignment="1">
      <alignment vertical="top" wrapText="1"/>
    </xf>
    <xf numFmtId="4" fontId="2" fillId="0" borderId="3" xfId="1" applyNumberFormat="1" applyFont="1" applyBorder="1" applyAlignment="1">
      <alignment horizontal="right"/>
    </xf>
  </cellXfs>
  <cellStyles count="3">
    <cellStyle name="Excel Built-in Explanatory Text" xfId="1" xr:uid="{00000000-0005-0000-0000-000000000000}"/>
    <cellStyle name="Excel Built-in Normal 1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view="pageBreakPreview" topLeftCell="A37" zoomScaleNormal="100" zoomScaleSheetLayoutView="100" workbookViewId="0">
      <selection activeCell="F8" sqref="F8"/>
    </sheetView>
  </sheetViews>
  <sheetFormatPr defaultColWidth="9" defaultRowHeight="12" x14ac:dyDescent="0.2"/>
  <cols>
    <col min="1" max="1" width="3.42578125" style="6" customWidth="1"/>
    <col min="2" max="2" width="33.7109375" style="3" customWidth="1"/>
    <col min="3" max="3" width="3.85546875" style="24" customWidth="1"/>
    <col min="4" max="4" width="5" style="70" customWidth="1"/>
    <col min="5" max="5" width="4.5703125" style="6" customWidth="1"/>
    <col min="6" max="6" width="7.140625" style="7" customWidth="1"/>
    <col min="7" max="7" width="4.85546875" style="6" customWidth="1"/>
    <col min="8" max="8" width="8.28515625" style="8" customWidth="1"/>
    <col min="9" max="9" width="4.7109375" style="22" customWidth="1"/>
    <col min="10" max="10" width="8.85546875" style="10" customWidth="1"/>
    <col min="11" max="11" width="9.140625" style="11" customWidth="1"/>
    <col min="12" max="12" width="11.7109375" style="11" customWidth="1"/>
    <col min="13" max="248" width="9.140625" style="11" customWidth="1"/>
    <col min="249" max="16384" width="9" style="11"/>
  </cols>
  <sheetData>
    <row r="1" spans="1:12" x14ac:dyDescent="0.2">
      <c r="A1" s="2"/>
      <c r="C1" s="4"/>
      <c r="D1" s="5"/>
      <c r="I1" s="9"/>
    </row>
    <row r="2" spans="1:12" ht="15" x14ac:dyDescent="0.2">
      <c r="A2" s="2"/>
      <c r="B2" s="12" t="s">
        <v>0</v>
      </c>
      <c r="C2" s="13"/>
      <c r="D2" s="14"/>
      <c r="E2" s="15"/>
      <c r="F2" s="16"/>
      <c r="G2" s="17"/>
      <c r="H2" s="18"/>
      <c r="I2" s="18"/>
      <c r="J2" s="9" t="s">
        <v>9</v>
      </c>
    </row>
    <row r="3" spans="1:12" x14ac:dyDescent="0.2">
      <c r="A3" s="2"/>
      <c r="B3" s="19"/>
      <c r="C3" s="13"/>
      <c r="D3" s="14"/>
      <c r="E3" s="15"/>
      <c r="F3" s="16"/>
      <c r="G3" s="17"/>
      <c r="H3" s="18"/>
      <c r="I3" s="18"/>
    </row>
    <row r="4" spans="1:12" x14ac:dyDescent="0.2">
      <c r="A4" s="20"/>
      <c r="B4" s="21" t="s">
        <v>10</v>
      </c>
      <c r="C4" s="13"/>
      <c r="D4" s="14"/>
      <c r="E4" s="17"/>
      <c r="F4" s="16"/>
      <c r="G4" s="17"/>
      <c r="H4" s="18"/>
      <c r="I4" s="18"/>
    </row>
    <row r="5" spans="1:12" x14ac:dyDescent="0.2">
      <c r="A5" s="2"/>
      <c r="B5" s="3" t="s">
        <v>15</v>
      </c>
      <c r="C5" s="4"/>
      <c r="D5" s="5"/>
      <c r="L5" s="23"/>
    </row>
    <row r="6" spans="1:12" ht="14.25" x14ac:dyDescent="0.2">
      <c r="A6" s="2"/>
      <c r="D6" s="5"/>
      <c r="E6" s="17"/>
      <c r="F6" s="25"/>
      <c r="G6" s="26"/>
      <c r="H6" s="27"/>
      <c r="I6" s="25"/>
      <c r="J6" s="28"/>
      <c r="L6" s="29"/>
    </row>
    <row r="7" spans="1:12" ht="24" x14ac:dyDescent="0.2">
      <c r="A7" s="71" t="s">
        <v>13</v>
      </c>
      <c r="B7" s="72" t="s">
        <v>11</v>
      </c>
      <c r="C7" s="88"/>
      <c r="D7" s="89"/>
      <c r="E7" s="90"/>
      <c r="F7" s="91"/>
      <c r="G7" s="92"/>
      <c r="H7" s="93"/>
      <c r="I7" s="91"/>
      <c r="J7" s="94"/>
      <c r="L7" s="29"/>
    </row>
    <row r="8" spans="1:12" ht="161.25" customHeight="1" x14ac:dyDescent="0.2">
      <c r="A8" s="71"/>
      <c r="B8" s="79" t="s">
        <v>31</v>
      </c>
      <c r="C8" s="95"/>
      <c r="D8" s="96"/>
      <c r="E8" s="97"/>
      <c r="F8" s="98"/>
      <c r="G8" s="99"/>
      <c r="H8" s="100"/>
      <c r="I8" s="98"/>
      <c r="J8" s="101"/>
      <c r="L8" s="29"/>
    </row>
    <row r="9" spans="1:12" s="31" customFormat="1" ht="14.25" x14ac:dyDescent="0.2">
      <c r="A9" s="80"/>
      <c r="B9" s="81" t="s">
        <v>16</v>
      </c>
      <c r="C9" s="82" t="s">
        <v>1</v>
      </c>
      <c r="D9" s="73">
        <v>2</v>
      </c>
      <c r="E9" s="83"/>
      <c r="F9" s="84"/>
      <c r="G9" s="85"/>
      <c r="H9" s="86"/>
      <c r="I9" s="84"/>
      <c r="J9" s="87"/>
      <c r="L9" s="32"/>
    </row>
    <row r="10" spans="1:12" ht="14.25" x14ac:dyDescent="0.2">
      <c r="A10" s="71"/>
      <c r="B10" s="81" t="s">
        <v>18</v>
      </c>
      <c r="C10" s="82" t="s">
        <v>1</v>
      </c>
      <c r="D10" s="73">
        <v>1</v>
      </c>
      <c r="E10" s="74"/>
      <c r="F10" s="75"/>
      <c r="G10" s="76"/>
      <c r="H10" s="77"/>
      <c r="I10" s="75"/>
      <c r="J10" s="78"/>
      <c r="L10" s="29"/>
    </row>
    <row r="11" spans="1:12" ht="14.25" x14ac:dyDescent="0.2">
      <c r="A11" s="71"/>
      <c r="B11" s="81" t="s">
        <v>12</v>
      </c>
      <c r="C11" s="82" t="s">
        <v>1</v>
      </c>
      <c r="D11" s="73">
        <v>1</v>
      </c>
      <c r="E11" s="74"/>
      <c r="F11" s="75"/>
      <c r="G11" s="76"/>
      <c r="H11" s="77"/>
      <c r="I11" s="75"/>
      <c r="J11" s="78"/>
      <c r="L11" s="29"/>
    </row>
    <row r="12" spans="1:12" ht="14.25" x14ac:dyDescent="0.2">
      <c r="A12" s="71"/>
      <c r="B12" s="81" t="s">
        <v>20</v>
      </c>
      <c r="C12" s="82" t="s">
        <v>1</v>
      </c>
      <c r="D12" s="73">
        <v>2</v>
      </c>
      <c r="E12" s="74"/>
      <c r="F12" s="75"/>
      <c r="G12" s="76"/>
      <c r="H12" s="77"/>
      <c r="I12" s="75"/>
      <c r="J12" s="78"/>
      <c r="L12" s="29"/>
    </row>
    <row r="13" spans="1:12" ht="14.25" x14ac:dyDescent="0.2">
      <c r="A13" s="71"/>
      <c r="B13" s="81" t="s">
        <v>21</v>
      </c>
      <c r="C13" s="82" t="s">
        <v>1</v>
      </c>
      <c r="D13" s="73">
        <v>2</v>
      </c>
      <c r="E13" s="74"/>
      <c r="F13" s="75"/>
      <c r="G13" s="76"/>
      <c r="H13" s="77"/>
      <c r="I13" s="75"/>
      <c r="J13" s="78"/>
      <c r="L13" s="29"/>
    </row>
    <row r="14" spans="1:12" ht="15" customHeight="1" x14ac:dyDescent="0.2">
      <c r="A14" s="33"/>
      <c r="B14" s="34"/>
      <c r="C14" s="35"/>
      <c r="D14" s="36"/>
      <c r="E14" s="37" t="s">
        <v>1</v>
      </c>
      <c r="F14" s="38">
        <f>SUM(D9:D13)</f>
        <v>8</v>
      </c>
      <c r="G14" s="39" t="s">
        <v>2</v>
      </c>
      <c r="H14" s="40"/>
      <c r="I14" s="38" t="s">
        <v>3</v>
      </c>
      <c r="J14" s="41">
        <f>F14*H14</f>
        <v>0</v>
      </c>
      <c r="L14" s="29"/>
    </row>
    <row r="16" spans="1:12" s="1" customFormat="1" ht="24" x14ac:dyDescent="0.2">
      <c r="A16" s="102" t="s">
        <v>23</v>
      </c>
      <c r="B16" s="103" t="s">
        <v>14</v>
      </c>
      <c r="C16" s="43"/>
      <c r="D16" s="42"/>
      <c r="E16" s="43"/>
      <c r="F16" s="43"/>
      <c r="G16" s="43"/>
    </row>
    <row r="17" spans="1:12" s="1" customFormat="1" ht="144" x14ac:dyDescent="0.2">
      <c r="A17" s="102"/>
      <c r="B17" s="104" t="s">
        <v>32</v>
      </c>
      <c r="C17" s="43"/>
      <c r="D17" s="42"/>
      <c r="E17" s="44"/>
      <c r="F17" s="45"/>
      <c r="G17" s="44"/>
      <c r="H17" s="46"/>
    </row>
    <row r="18" spans="1:12" ht="14.25" x14ac:dyDescent="0.2">
      <c r="A18" s="71"/>
      <c r="B18" s="81" t="s">
        <v>16</v>
      </c>
      <c r="C18" s="82" t="s">
        <v>1</v>
      </c>
      <c r="D18" s="73">
        <v>2</v>
      </c>
      <c r="E18" s="74"/>
      <c r="F18" s="75"/>
      <c r="G18" s="76"/>
      <c r="H18" s="77"/>
      <c r="I18" s="75"/>
      <c r="J18" s="78"/>
      <c r="L18" s="29"/>
    </row>
    <row r="19" spans="1:12" ht="14.25" x14ac:dyDescent="0.2">
      <c r="A19" s="71"/>
      <c r="B19" s="81" t="s">
        <v>12</v>
      </c>
      <c r="C19" s="82" t="s">
        <v>1</v>
      </c>
      <c r="D19" s="73">
        <v>1</v>
      </c>
      <c r="E19" s="74"/>
      <c r="F19" s="75"/>
      <c r="G19" s="76"/>
      <c r="H19" s="77"/>
      <c r="I19" s="75"/>
      <c r="J19" s="78"/>
      <c r="L19" s="29"/>
    </row>
    <row r="20" spans="1:12" ht="14.25" x14ac:dyDescent="0.2">
      <c r="A20" s="71"/>
      <c r="B20" s="81" t="s">
        <v>20</v>
      </c>
      <c r="C20" s="82" t="s">
        <v>1</v>
      </c>
      <c r="D20" s="73">
        <v>2</v>
      </c>
      <c r="E20" s="74"/>
      <c r="F20" s="75"/>
      <c r="G20" s="76"/>
      <c r="H20" s="77"/>
      <c r="I20" s="75"/>
      <c r="J20" s="78"/>
      <c r="L20" s="29"/>
    </row>
    <row r="21" spans="1:12" ht="14.25" x14ac:dyDescent="0.2">
      <c r="A21" s="71"/>
      <c r="B21" s="81" t="s">
        <v>25</v>
      </c>
      <c r="C21" s="82" t="s">
        <v>1</v>
      </c>
      <c r="D21" s="73">
        <v>2</v>
      </c>
      <c r="E21" s="74"/>
      <c r="F21" s="75"/>
      <c r="G21" s="76"/>
      <c r="H21" s="77"/>
      <c r="I21" s="75"/>
      <c r="J21" s="78"/>
      <c r="L21" s="29"/>
    </row>
    <row r="22" spans="1:12" ht="15" customHeight="1" x14ac:dyDescent="0.2">
      <c r="A22" s="33"/>
      <c r="B22" s="34"/>
      <c r="C22" s="35"/>
      <c r="D22" s="36"/>
      <c r="E22" s="37" t="s">
        <v>1</v>
      </c>
      <c r="F22" s="38">
        <f>SUM(D18:D22)</f>
        <v>7</v>
      </c>
      <c r="G22" s="39" t="s">
        <v>2</v>
      </c>
      <c r="H22" s="40"/>
      <c r="I22" s="38" t="s">
        <v>3</v>
      </c>
      <c r="J22" s="41">
        <f>F22*H22</f>
        <v>0</v>
      </c>
      <c r="L22" s="29"/>
    </row>
    <row r="23" spans="1:12" ht="15" customHeight="1" x14ac:dyDescent="0.2">
      <c r="A23" s="2"/>
      <c r="B23" s="47"/>
      <c r="D23" s="5"/>
      <c r="E23" s="17"/>
      <c r="F23" s="25"/>
      <c r="G23" s="26"/>
      <c r="H23" s="27"/>
      <c r="I23" s="25"/>
      <c r="J23" s="28"/>
      <c r="L23" s="29"/>
    </row>
    <row r="24" spans="1:12" ht="14.25" x14ac:dyDescent="0.2">
      <c r="A24" s="2"/>
      <c r="B24" s="48"/>
      <c r="D24" s="5"/>
      <c r="E24" s="17"/>
      <c r="F24" s="25"/>
      <c r="G24" s="26"/>
      <c r="H24" s="27"/>
      <c r="I24" s="25"/>
      <c r="J24" s="28"/>
      <c r="L24" s="29"/>
    </row>
    <row r="25" spans="1:12" ht="36" x14ac:dyDescent="0.2">
      <c r="A25" s="71" t="s">
        <v>4</v>
      </c>
      <c r="B25" s="72" t="s">
        <v>5</v>
      </c>
      <c r="D25" s="5"/>
      <c r="E25" s="17"/>
      <c r="F25" s="25"/>
      <c r="G25" s="26"/>
      <c r="H25" s="27"/>
      <c r="I25" s="25"/>
      <c r="J25" s="28"/>
      <c r="L25" s="29"/>
    </row>
    <row r="26" spans="1:12" ht="84" x14ac:dyDescent="0.2">
      <c r="A26" s="71"/>
      <c r="B26" s="79" t="s">
        <v>33</v>
      </c>
      <c r="D26" s="5"/>
      <c r="E26" s="17"/>
      <c r="F26" s="25"/>
      <c r="G26" s="26"/>
      <c r="H26" s="27"/>
      <c r="I26" s="25"/>
      <c r="J26" s="28"/>
      <c r="L26" s="29"/>
    </row>
    <row r="27" spans="1:12" ht="14.25" x14ac:dyDescent="0.2">
      <c r="A27" s="71"/>
      <c r="B27" s="81" t="s">
        <v>16</v>
      </c>
      <c r="C27" s="82" t="s">
        <v>1</v>
      </c>
      <c r="D27" s="73">
        <v>1</v>
      </c>
      <c r="E27" s="74"/>
      <c r="F27" s="75"/>
      <c r="G27" s="76"/>
      <c r="H27" s="77"/>
      <c r="I27" s="75"/>
      <c r="J27" s="78"/>
      <c r="L27" s="29"/>
    </row>
    <row r="28" spans="1:12" ht="14.25" x14ac:dyDescent="0.2">
      <c r="A28" s="71"/>
      <c r="B28" s="81" t="s">
        <v>17</v>
      </c>
      <c r="C28" s="82" t="s">
        <v>1</v>
      </c>
      <c r="D28" s="73">
        <v>1</v>
      </c>
      <c r="E28" s="74"/>
      <c r="F28" s="75"/>
      <c r="G28" s="76"/>
      <c r="H28" s="77"/>
      <c r="I28" s="75"/>
      <c r="J28" s="78"/>
      <c r="L28" s="29"/>
    </row>
    <row r="29" spans="1:12" ht="14.25" x14ac:dyDescent="0.2">
      <c r="A29" s="71"/>
      <c r="B29" s="81" t="s">
        <v>18</v>
      </c>
      <c r="C29" s="82" t="s">
        <v>1</v>
      </c>
      <c r="D29" s="73">
        <v>1</v>
      </c>
      <c r="E29" s="74"/>
      <c r="F29" s="75"/>
      <c r="G29" s="76"/>
      <c r="H29" s="77"/>
      <c r="I29" s="75"/>
      <c r="J29" s="78"/>
      <c r="L29" s="29"/>
    </row>
    <row r="30" spans="1:12" ht="14.25" x14ac:dyDescent="0.2">
      <c r="A30" s="71"/>
      <c r="B30" s="81" t="s">
        <v>20</v>
      </c>
      <c r="C30" s="82" t="s">
        <v>1</v>
      </c>
      <c r="D30" s="73">
        <v>2</v>
      </c>
      <c r="E30" s="74"/>
      <c r="F30" s="75"/>
      <c r="G30" s="76"/>
      <c r="H30" s="77"/>
      <c r="I30" s="75"/>
      <c r="J30" s="78"/>
      <c r="L30" s="29"/>
    </row>
    <row r="31" spans="1:12" ht="14.25" x14ac:dyDescent="0.2">
      <c r="A31" s="71"/>
      <c r="B31" s="81" t="s">
        <v>26</v>
      </c>
      <c r="C31" s="82" t="s">
        <v>1</v>
      </c>
      <c r="D31" s="73">
        <v>2</v>
      </c>
      <c r="E31" s="74"/>
      <c r="F31" s="75"/>
      <c r="G31" s="76"/>
      <c r="H31" s="77"/>
      <c r="I31" s="75"/>
      <c r="J31" s="78"/>
      <c r="L31" s="29"/>
    </row>
    <row r="32" spans="1:12" ht="15" customHeight="1" x14ac:dyDescent="0.2">
      <c r="A32" s="33"/>
      <c r="B32" s="34"/>
      <c r="C32" s="35"/>
      <c r="D32" s="36"/>
      <c r="E32" s="37" t="s">
        <v>1</v>
      </c>
      <c r="F32" s="38">
        <f>SUM(D27:D31)</f>
        <v>7</v>
      </c>
      <c r="G32" s="39" t="s">
        <v>2</v>
      </c>
      <c r="H32" s="40"/>
      <c r="I32" s="38" t="s">
        <v>3</v>
      </c>
      <c r="J32" s="41">
        <f>F32*H32</f>
        <v>0</v>
      </c>
      <c r="L32" s="29"/>
    </row>
    <row r="33" spans="1:12" ht="14.25" x14ac:dyDescent="0.2">
      <c r="A33" s="2"/>
      <c r="B33" s="30"/>
      <c r="C33" s="13"/>
      <c r="D33" s="5"/>
      <c r="E33" s="17"/>
      <c r="F33" s="25"/>
      <c r="G33" s="26"/>
      <c r="H33" s="27"/>
      <c r="I33" s="25"/>
      <c r="J33" s="28"/>
      <c r="L33" s="29"/>
    </row>
    <row r="34" spans="1:12" ht="15" customHeight="1" x14ac:dyDescent="0.2">
      <c r="A34" s="2"/>
      <c r="B34" s="47"/>
      <c r="D34" s="5"/>
      <c r="E34" s="17"/>
      <c r="F34" s="25"/>
      <c r="G34" s="26"/>
      <c r="H34" s="27"/>
      <c r="I34" s="25"/>
      <c r="J34" s="28"/>
      <c r="L34" s="29"/>
    </row>
    <row r="35" spans="1:12" ht="24" x14ac:dyDescent="0.2">
      <c r="A35" s="71" t="s">
        <v>24</v>
      </c>
      <c r="B35" s="72" t="s">
        <v>19</v>
      </c>
      <c r="D35" s="5"/>
      <c r="E35" s="11"/>
      <c r="F35" s="11"/>
      <c r="G35" s="11"/>
      <c r="H35" s="11"/>
      <c r="I35" s="11"/>
      <c r="J35" s="11"/>
      <c r="L35" s="29"/>
    </row>
    <row r="36" spans="1:12" ht="194.25" customHeight="1" x14ac:dyDescent="0.2">
      <c r="A36" s="71"/>
      <c r="B36" s="105" t="s">
        <v>34</v>
      </c>
      <c r="D36" s="5"/>
      <c r="E36" s="11"/>
      <c r="F36" s="11"/>
      <c r="G36" s="11"/>
      <c r="H36" s="11"/>
      <c r="I36" s="11"/>
      <c r="J36" s="11"/>
      <c r="L36" s="29"/>
    </row>
    <row r="37" spans="1:12" ht="14.25" x14ac:dyDescent="0.2">
      <c r="A37" s="71"/>
      <c r="B37" s="81" t="s">
        <v>18</v>
      </c>
      <c r="C37" s="82" t="s">
        <v>1</v>
      </c>
      <c r="D37" s="73">
        <v>1</v>
      </c>
      <c r="E37" s="74"/>
      <c r="F37" s="75"/>
      <c r="G37" s="76"/>
      <c r="H37" s="77"/>
      <c r="I37" s="75"/>
      <c r="J37" s="78"/>
      <c r="L37" s="29"/>
    </row>
    <row r="38" spans="1:12" ht="14.25" x14ac:dyDescent="0.2">
      <c r="A38" s="71"/>
      <c r="B38" s="81" t="s">
        <v>12</v>
      </c>
      <c r="C38" s="82" t="s">
        <v>1</v>
      </c>
      <c r="D38" s="73">
        <v>1</v>
      </c>
      <c r="E38" s="74"/>
      <c r="F38" s="75"/>
      <c r="G38" s="76"/>
      <c r="H38" s="77"/>
      <c r="I38" s="75"/>
      <c r="J38" s="78"/>
      <c r="L38" s="29"/>
    </row>
    <row r="39" spans="1:12" ht="14.25" x14ac:dyDescent="0.2">
      <c r="A39" s="71"/>
      <c r="B39" s="81" t="s">
        <v>28</v>
      </c>
      <c r="C39" s="82" t="s">
        <v>1</v>
      </c>
      <c r="D39" s="73">
        <v>1</v>
      </c>
      <c r="E39" s="74"/>
      <c r="F39" s="75"/>
      <c r="G39" s="76"/>
      <c r="H39" s="77"/>
      <c r="I39" s="75"/>
      <c r="J39" s="78"/>
      <c r="L39" s="29"/>
    </row>
    <row r="40" spans="1:12" ht="14.25" x14ac:dyDescent="0.2">
      <c r="A40" s="71"/>
      <c r="B40" s="81" t="s">
        <v>29</v>
      </c>
      <c r="C40" s="82" t="s">
        <v>1</v>
      </c>
      <c r="D40" s="73">
        <v>1</v>
      </c>
      <c r="E40" s="74"/>
      <c r="F40" s="75"/>
      <c r="G40" s="76"/>
      <c r="H40" s="77"/>
      <c r="I40" s="75"/>
      <c r="J40" s="78"/>
      <c r="L40" s="29"/>
    </row>
    <row r="41" spans="1:12" ht="14.25" x14ac:dyDescent="0.2">
      <c r="A41" s="71"/>
      <c r="B41" s="81" t="s">
        <v>20</v>
      </c>
      <c r="C41" s="82" t="s">
        <v>1</v>
      </c>
      <c r="D41" s="73">
        <v>1</v>
      </c>
      <c r="E41" s="74"/>
      <c r="F41" s="75"/>
      <c r="G41" s="76"/>
      <c r="H41" s="77"/>
      <c r="I41" s="75"/>
      <c r="J41" s="78"/>
      <c r="L41" s="29"/>
    </row>
    <row r="42" spans="1:12" ht="14.25" x14ac:dyDescent="0.2">
      <c r="A42" s="71"/>
      <c r="B42" s="81" t="s">
        <v>27</v>
      </c>
      <c r="C42" s="82" t="s">
        <v>1</v>
      </c>
      <c r="D42" s="73">
        <v>1</v>
      </c>
      <c r="E42" s="74"/>
      <c r="F42" s="75"/>
      <c r="G42" s="76"/>
      <c r="H42" s="77"/>
      <c r="I42" s="75"/>
      <c r="J42" s="78"/>
      <c r="L42" s="29"/>
    </row>
    <row r="43" spans="1:12" ht="15" customHeight="1" x14ac:dyDescent="0.2">
      <c r="A43" s="33"/>
      <c r="B43" s="34"/>
      <c r="C43" s="35"/>
      <c r="D43" s="36"/>
      <c r="E43" s="37" t="s">
        <v>1</v>
      </c>
      <c r="F43" s="38">
        <f>SUM(D37:D42)</f>
        <v>6</v>
      </c>
      <c r="G43" s="39" t="s">
        <v>2</v>
      </c>
      <c r="H43" s="40"/>
      <c r="I43" s="38" t="s">
        <v>3</v>
      </c>
      <c r="J43" s="49">
        <f>F43*H43</f>
        <v>0</v>
      </c>
      <c r="L43" s="29"/>
    </row>
    <row r="44" spans="1:12" ht="15" customHeight="1" x14ac:dyDescent="0.2">
      <c r="A44" s="2"/>
      <c r="B44" s="47"/>
      <c r="D44" s="5"/>
      <c r="E44" s="17"/>
      <c r="F44" s="25"/>
      <c r="G44" s="26"/>
      <c r="H44" s="27"/>
      <c r="I44" s="25"/>
      <c r="J44" s="50"/>
      <c r="L44" s="29"/>
    </row>
    <row r="45" spans="1:12" ht="15" customHeight="1" x14ac:dyDescent="0.2">
      <c r="A45" s="71" t="s">
        <v>30</v>
      </c>
      <c r="B45" s="106" t="s">
        <v>22</v>
      </c>
      <c r="D45" s="5"/>
      <c r="E45" s="17"/>
      <c r="F45" s="25"/>
      <c r="G45" s="26"/>
      <c r="H45" s="27"/>
      <c r="I45" s="25"/>
      <c r="J45" s="50"/>
      <c r="L45" s="29"/>
    </row>
    <row r="46" spans="1:12" ht="54" customHeight="1" x14ac:dyDescent="0.2">
      <c r="A46" s="71"/>
      <c r="B46" s="107" t="s">
        <v>35</v>
      </c>
      <c r="D46" s="5"/>
      <c r="E46" s="17"/>
      <c r="F46" s="25"/>
      <c r="G46" s="26"/>
      <c r="H46" s="27"/>
      <c r="I46" s="25"/>
      <c r="J46" s="50"/>
      <c r="L46" s="29"/>
    </row>
    <row r="47" spans="1:12" ht="14.25" x14ac:dyDescent="0.2">
      <c r="A47" s="71"/>
      <c r="B47" s="81" t="s">
        <v>20</v>
      </c>
      <c r="C47" s="82" t="s">
        <v>1</v>
      </c>
      <c r="D47" s="73">
        <v>1</v>
      </c>
      <c r="E47" s="74"/>
      <c r="F47" s="75"/>
      <c r="G47" s="76"/>
      <c r="H47" s="77"/>
      <c r="I47" s="75"/>
      <c r="J47" s="108"/>
      <c r="L47" s="29"/>
    </row>
    <row r="48" spans="1:12" ht="14.25" x14ac:dyDescent="0.2">
      <c r="A48" s="71"/>
      <c r="B48" s="81" t="s">
        <v>27</v>
      </c>
      <c r="C48" s="82" t="s">
        <v>1</v>
      </c>
      <c r="D48" s="73">
        <v>1</v>
      </c>
      <c r="E48" s="74"/>
      <c r="F48" s="75"/>
      <c r="G48" s="76"/>
      <c r="H48" s="77"/>
      <c r="I48" s="75"/>
      <c r="J48" s="108"/>
      <c r="L48" s="29"/>
    </row>
    <row r="49" spans="1:12" ht="15" customHeight="1" x14ac:dyDescent="0.2">
      <c r="A49" s="33"/>
      <c r="B49" s="34"/>
      <c r="C49" s="35"/>
      <c r="D49" s="36"/>
      <c r="E49" s="37" t="s">
        <v>1</v>
      </c>
      <c r="F49" s="38">
        <f>SUM(D47:D48)</f>
        <v>2</v>
      </c>
      <c r="G49" s="39" t="s">
        <v>2</v>
      </c>
      <c r="H49" s="40"/>
      <c r="I49" s="38" t="s">
        <v>3</v>
      </c>
      <c r="J49" s="49">
        <f>F49*H49</f>
        <v>0</v>
      </c>
      <c r="L49" s="29"/>
    </row>
    <row r="50" spans="1:12" ht="15" customHeight="1" x14ac:dyDescent="0.2">
      <c r="A50" s="2"/>
      <c r="B50" s="47"/>
      <c r="D50" s="5"/>
      <c r="E50" s="17"/>
      <c r="F50" s="25"/>
      <c r="G50" s="26"/>
      <c r="H50" s="27"/>
      <c r="I50" s="25"/>
      <c r="J50" s="50"/>
      <c r="L50" s="29"/>
    </row>
    <row r="51" spans="1:12" ht="14.25" x14ac:dyDescent="0.2">
      <c r="A51" s="2"/>
      <c r="B51" s="19"/>
      <c r="D51" s="5"/>
      <c r="E51" s="17"/>
      <c r="F51" s="25"/>
      <c r="G51" s="26"/>
      <c r="H51" s="27"/>
      <c r="I51" s="25"/>
      <c r="J51" s="50"/>
      <c r="L51" s="29"/>
    </row>
    <row r="52" spans="1:12" ht="17.25" customHeight="1" x14ac:dyDescent="0.2">
      <c r="A52" s="51"/>
      <c r="B52" s="52" t="s">
        <v>6</v>
      </c>
      <c r="C52" s="53"/>
      <c r="D52" s="54"/>
      <c r="E52" s="55"/>
      <c r="F52" s="56"/>
      <c r="G52" s="55"/>
      <c r="H52" s="57"/>
      <c r="I52" s="58" t="s">
        <v>3</v>
      </c>
      <c r="J52" s="59">
        <f>SUM(J14+J22+J32+J43+J49)</f>
        <v>0</v>
      </c>
    </row>
    <row r="53" spans="1:12" ht="20.25" customHeight="1" x14ac:dyDescent="0.2">
      <c r="B53" s="11" t="s">
        <v>7</v>
      </c>
      <c r="D53" s="5"/>
      <c r="E53" s="17"/>
      <c r="F53" s="25"/>
      <c r="G53" s="26"/>
      <c r="H53" s="27"/>
      <c r="I53" s="25" t="s">
        <v>3</v>
      </c>
      <c r="J53" s="50">
        <f>J52*0.25</f>
        <v>0</v>
      </c>
      <c r="L53" s="60"/>
    </row>
    <row r="54" spans="1:12" s="68" customFormat="1" ht="25.5" customHeight="1" x14ac:dyDescent="0.25">
      <c r="A54" s="51"/>
      <c r="B54" s="61" t="s">
        <v>8</v>
      </c>
      <c r="C54" s="62"/>
      <c r="D54" s="63"/>
      <c r="E54" s="64"/>
      <c r="F54" s="65"/>
      <c r="G54" s="66"/>
      <c r="H54" s="65"/>
      <c r="I54" s="65" t="s">
        <v>3</v>
      </c>
      <c r="J54" s="67">
        <f>SUM(J52:J53)</f>
        <v>0</v>
      </c>
      <c r="L54" s="69"/>
    </row>
  </sheetData>
  <sheetProtection selectLockedCells="1" selectUnlockedCells="1"/>
  <pageMargins left="0.98425196850393704" right="0.59055118110236227" top="0.59055118110236227" bottom="0.39370078740157483" header="0.51181102362204722" footer="0.31496062992125984"/>
  <pageSetup paperSize="9" firstPageNumber="0" orientation="portrait" horizontalDpi="300" verticalDpi="300" r:id="rId1"/>
  <headerFooter alignWithMargins="0">
    <oddFooter>&amp;R&amp;"Calibri,Obično"&amp;8&amp;P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Turističke ambulante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Medvedec</dc:creator>
  <cp:lastModifiedBy>Slaven Samaržija</cp:lastModifiedBy>
  <cp:lastPrinted>2024-07-05T10:19:45Z</cp:lastPrinted>
  <dcterms:created xsi:type="dcterms:W3CDTF">2023-11-30T08:49:48Z</dcterms:created>
  <dcterms:modified xsi:type="dcterms:W3CDTF">2024-07-05T12:47:12Z</dcterms:modified>
</cp:coreProperties>
</file>